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ll SKUs" sheetId="1" r:id="rId1"/>
    <sheet name="Sell To Deplet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<sst xmlns="http://schemas.openxmlformats.org/spreadsheetml/2006/main" count="3176" uniqueCount="859">
  <si>
    <t>Date Created:</t>
  </si>
  <si>
    <t/>
  </si>
  <si>
    <t>Note: for numeric values: -1 = N/A</t>
  </si>
  <si>
    <t>SKU</t>
  </si>
  <si>
    <t>Invoice Description</t>
  </si>
  <si>
    <t>Full Description</t>
  </si>
  <si>
    <t>Price Type</t>
  </si>
  <si>
    <t>UPC Code</t>
  </si>
  <si>
    <t>List Price</t>
  </si>
  <si>
    <t>Unit Weight</t>
  </si>
  <si>
    <t>Unit Length</t>
  </si>
  <si>
    <t>Unit Width</t>
  </si>
  <si>
    <t>Unit Height</t>
  </si>
  <si>
    <t>Unit Volume</t>
  </si>
  <si>
    <t>Case Quantity</t>
  </si>
  <si>
    <t>Master Carton UPC</t>
  </si>
  <si>
    <t>Master Carton Length</t>
  </si>
  <si>
    <t>Master Carton Width</t>
  </si>
  <si>
    <t>Master Carton Height</t>
  </si>
  <si>
    <t>Master Carton Volume</t>
  </si>
  <si>
    <t>Master Carton Weight</t>
  </si>
  <si>
    <t>Tier Quantity</t>
  </si>
  <si>
    <t>Tier Length</t>
  </si>
  <si>
    <t>Tier Width</t>
  </si>
  <si>
    <t>Tier Height</t>
  </si>
  <si>
    <t>Tier Volume</t>
  </si>
  <si>
    <t>Tier Weight</t>
  </si>
  <si>
    <t>Pallet Quantity</t>
  </si>
  <si>
    <t>Pallet Length</t>
  </si>
  <si>
    <t>Pallet Width</t>
  </si>
  <si>
    <t>Pallet Height</t>
  </si>
  <si>
    <t>Pallet Volume</t>
  </si>
  <si>
    <t>Pallet Weight</t>
  </si>
  <si>
    <t>Launch Date</t>
  </si>
  <si>
    <t>Distribution Chain Status</t>
  </si>
  <si>
    <t>Distribution Chain Status Description</t>
  </si>
  <si>
    <t>Online Catalog URL</t>
  </si>
  <si>
    <t>Spec PDF URL</t>
  </si>
  <si>
    <t>Product Image URL</t>
  </si>
  <si>
    <t>Product Segment</t>
  </si>
  <si>
    <t>Product Collection</t>
  </si>
  <si>
    <t>Direct Replacement Sku(s)</t>
  </si>
  <si>
    <t>Finish</t>
  </si>
  <si>
    <t>Countries of Origin</t>
  </si>
  <si>
    <t>Bullet 1</t>
  </si>
  <si>
    <t>Bullet 2</t>
  </si>
  <si>
    <t>Bullet 3</t>
  </si>
  <si>
    <t>Bullet 4</t>
  </si>
  <si>
    <t>Bullet 5</t>
  </si>
  <si>
    <t>Bullet 6</t>
  </si>
  <si>
    <t>Bullet 7</t>
  </si>
  <si>
    <t>Bullet 8</t>
  </si>
  <si>
    <t>Bullet 9</t>
  </si>
  <si>
    <t>Bullet 10</t>
  </si>
  <si>
    <t>PMI Code</t>
  </si>
  <si>
    <t>PMI Description</t>
  </si>
  <si>
    <t>Quality Part Type</t>
  </si>
  <si>
    <t>Handles</t>
  </si>
  <si>
    <t>Parts PDF URL</t>
  </si>
  <si>
    <t>Instruction Sheet URL</t>
  </si>
  <si>
    <t>Watersense?</t>
  </si>
  <si>
    <t>Product Level</t>
  </si>
  <si>
    <t>Flow Rate</t>
  </si>
  <si>
    <t>Lead Law Compliant?</t>
  </si>
  <si>
    <t>Commercial Product?</t>
  </si>
  <si>
    <t>Price Band</t>
  </si>
  <si>
    <t>Suggested Substitution</t>
  </si>
  <si>
    <t>CAD-DXF URL</t>
  </si>
  <si>
    <t>CAD-OBJ URL</t>
  </si>
  <si>
    <t>CAD-IGS URL</t>
  </si>
  <si>
    <t>CAD-RFA URL</t>
  </si>
  <si>
    <t>CAD-3Pt-Spec URL</t>
  </si>
  <si>
    <t>1000-1</t>
  </si>
  <si>
    <t>WASTE KING COMMERCIAL 1HP SINGLE PHASE</t>
  </si>
  <si>
    <t>Single phase garbage disposal</t>
  </si>
  <si>
    <t>Hardware &amp; Accessories</t>
  </si>
  <si>
    <t>029122710000</t>
  </si>
  <si>
    <t>S5</t>
  </si>
  <si>
    <t>Active: Available to order</t>
  </si>
  <si>
    <t>Whle Disposer &amp;Hot Water Disp</t>
  </si>
  <si>
    <t>Waste King</t>
  </si>
  <si>
    <t>N/A or Unfinished</t>
  </si>
  <si>
    <t>CN</t>
  </si>
  <si>
    <t>single phase</t>
  </si>
  <si>
    <t>n/a</t>
  </si>
  <si>
    <t>1725 RPM</t>
  </si>
  <si>
    <t>does not have sound insulation</t>
  </si>
  <si>
    <t>1 year limited</t>
  </si>
  <si>
    <t>compact design is lighter weight for easier installation and frees up valuable space under the sink</t>
  </si>
  <si>
    <t>continuous feed technology with stainless steel grind components</t>
  </si>
  <si>
    <t>garbage disposals reduce waste sent to landfills making it an eco-friendly option for your home</t>
  </si>
  <si>
    <t>compatible with properly sized septic tanks</t>
  </si>
  <si>
    <t>Z23</t>
  </si>
  <si>
    <t>1HP 115/230V</t>
  </si>
  <si>
    <t>Not applicable</t>
  </si>
  <si>
    <t>Not Applicable</t>
  </si>
  <si>
    <t>Core</t>
  </si>
  <si>
    <t>N/A</t>
  </si>
  <si>
    <t>N</t>
  </si>
  <si>
    <t>Spec</t>
  </si>
  <si>
    <t>1000-3</t>
  </si>
  <si>
    <t>WASTE KING COMMERCIAL 1HP THREE PHASE</t>
  </si>
  <si>
    <t>Three phase garbage disposal</t>
  </si>
  <si>
    <t>029122710031</t>
  </si>
  <si>
    <t>http://www.moen.com/shared/images/ko_weblarge/1000-3.jpg</t>
  </si>
  <si>
    <t>three phase</t>
  </si>
  <si>
    <t>Z27</t>
  </si>
  <si>
    <t>1HP 3 Phase 208-230/460V</t>
  </si>
  <si>
    <t>1023</t>
  </si>
  <si>
    <t>DISPOSAL DISHWASHER CONNECTOR KIT</t>
  </si>
  <si>
    <t>Dishwasher Connector Kit</t>
  </si>
  <si>
    <t>Service Kit</t>
  </si>
  <si>
    <t>029122010230</t>
  </si>
  <si>
    <t>20029122010234</t>
  </si>
  <si>
    <t>http://www.moen.com/shared/images/ko_weblarge/1023.jpg</t>
  </si>
  <si>
    <t>Rtl Disposer &amp; Hot Water Disp</t>
  </si>
  <si>
    <t>Z32</t>
  </si>
  <si>
    <t>Disposer Accessory</t>
  </si>
  <si>
    <t>Disposals</t>
  </si>
  <si>
    <t>1024</t>
  </si>
  <si>
    <t>POWER CORD KIT</t>
  </si>
  <si>
    <t>Disposal Power Cord Kit</t>
  </si>
  <si>
    <t>029122010247</t>
  </si>
  <si>
    <t>20029122010241</t>
  </si>
  <si>
    <t>http://www.moen.com/shared/images/ko_weblarge/1024.jpg</t>
  </si>
  <si>
    <t>CN,US</t>
  </si>
  <si>
    <t>http://www.moen.com/shared/docs/instruction-sheets/ins10656.pdf</t>
  </si>
  <si>
    <t>1025</t>
  </si>
  <si>
    <t>SPLASH GUARD/STOPPER</t>
  </si>
  <si>
    <t>EZ Mount Garbage Disposal Splash Guard &amp; Stopper</t>
  </si>
  <si>
    <t>029122010254</t>
  </si>
  <si>
    <t>http://www.moen.com/shared/images/ko_weblarge/1025.jpg</t>
  </si>
  <si>
    <t>1026</t>
  </si>
  <si>
    <t>S</t>
  </si>
  <si>
    <t>Drain Elbow &amp; Gasket</t>
  </si>
  <si>
    <t>029122010261</t>
  </si>
  <si>
    <t>10029122010268</t>
  </si>
  <si>
    <t>http://www.moen.com/shared/images/ko_weblarge/1026.jpg</t>
  </si>
  <si>
    <t>1027</t>
  </si>
  <si>
    <t>SPL GRD &amp; STOP EZ MT- 100 UNIT BULK PACK</t>
  </si>
  <si>
    <t>EZ Mount Splash Guard and Stopper (100 Unit Bulk Master Pack)</t>
  </si>
  <si>
    <t>029122010278</t>
  </si>
  <si>
    <t>1028</t>
  </si>
  <si>
    <t>EZ MOUNT BATCH FEED STOPPER</t>
  </si>
  <si>
    <t>029122010285</t>
  </si>
  <si>
    <t>http://www.moen.com/shared/images/ko_weblarge/1028.jpg</t>
  </si>
  <si>
    <t>1029</t>
  </si>
  <si>
    <t>HOT WATER FAUCET AND TANK SERVICE KIT</t>
  </si>
  <si>
    <t>Hot Water Faucet and Tank Service Kit</t>
  </si>
  <si>
    <t>029122010292</t>
  </si>
  <si>
    <t>1030</t>
  </si>
  <si>
    <t>EZ MOUNT SINK FLANGE KIT</t>
  </si>
  <si>
    <t>026508267189</t>
  </si>
  <si>
    <t>http://www.moen.com/shared/images/ko_weblarge/1030.jpg</t>
  </si>
  <si>
    <t>1033</t>
  </si>
  <si>
    <t>TN SNK FLG 3BT &amp; EZ - 100 UNIT BULK PACK</t>
  </si>
  <si>
    <t>Thin Gasket 3-Bolt and EZ Mount (100 Unit Bulk Master Pack)</t>
  </si>
  <si>
    <t>S0</t>
  </si>
  <si>
    <t>Sell to Deplete: Orderable while inventory exists</t>
  </si>
  <si>
    <t>186714</t>
  </si>
  <si>
    <t>1034</t>
  </si>
  <si>
    <t>WAXED GASKET EZ MNT - 100 UNIT BULK PACK</t>
  </si>
  <si>
    <t>Waxed Gasket EZ Mount (100 Unit Bulk Master Pack)</t>
  </si>
  <si>
    <t>186715</t>
  </si>
  <si>
    <t>1036</t>
  </si>
  <si>
    <t>BAG ASSY-CONNECTOR,UNION-TUBE</t>
  </si>
  <si>
    <t>026508278482</t>
  </si>
  <si>
    <t>20026508278486</t>
  </si>
  <si>
    <t>1037</t>
  </si>
  <si>
    <t>DISPOSER UNJAMMIMG WRENCH</t>
  </si>
  <si>
    <t>Disposal Unjamming Wrench</t>
  </si>
  <si>
    <t>629122010850</t>
  </si>
  <si>
    <t>10629122010857</t>
  </si>
  <si>
    <t>http://www.moen.com/shared/images/ko_weblarge/1037.jpg</t>
  </si>
  <si>
    <t>1038</t>
  </si>
  <si>
    <t>THICK SINK FLANGE GASKET</t>
  </si>
  <si>
    <t>Thick Sink Flange Gasket</t>
  </si>
  <si>
    <t>026508278499</t>
  </si>
  <si>
    <t>10026508278496</t>
  </si>
  <si>
    <t>1041</t>
  </si>
  <si>
    <t>DISP UNJAM WRENCH - 100 UNIT BULK PACK</t>
  </si>
  <si>
    <t>Disposer Unjamming Wrench (100 Unit Bulk Master Pack)</t>
  </si>
  <si>
    <t>026508278505</t>
  </si>
  <si>
    <t>10026508278502</t>
  </si>
  <si>
    <t>http://www.moen.com/shared/images/ko_weblarge/1041.jpg</t>
  </si>
  <si>
    <t>1047AMC</t>
  </si>
  <si>
    <t>3 BOLT HUSH CUSHION</t>
  </si>
  <si>
    <t>3-Bolt Mount Hush Cushion</t>
  </si>
  <si>
    <t>026508264362</t>
  </si>
  <si>
    <t>10026508264369</t>
  </si>
  <si>
    <t>http://www.moen.com/shared/images/ko_weblarge/1047amc.jpg</t>
  </si>
  <si>
    <t>Waste disposer</t>
  </si>
  <si>
    <t>Other</t>
  </si>
  <si>
    <t>1053AMC</t>
  </si>
  <si>
    <t>LEGS FOR 2000 AND 3000 SERIES</t>
  </si>
  <si>
    <t>Disposal Legs for 2000 and 3000 Series</t>
  </si>
  <si>
    <t>026508265154</t>
  </si>
  <si>
    <t>10026508265151</t>
  </si>
  <si>
    <t>1054AMC</t>
  </si>
  <si>
    <t>LEGS FOR 5000 SERIES</t>
  </si>
  <si>
    <t>Disposal Legs for 5000 Series</t>
  </si>
  <si>
    <t>026508265147</t>
  </si>
  <si>
    <t>10026508265144</t>
  </si>
  <si>
    <t>1055AMC</t>
  </si>
  <si>
    <t>QUICK AND HOT TUBE KIT</t>
  </si>
  <si>
    <t>Quick&amp;Hot Tube Kit</t>
  </si>
  <si>
    <t>026508265185</t>
  </si>
  <si>
    <t>10026508265182</t>
  </si>
  <si>
    <t>Dispenser</t>
  </si>
  <si>
    <t>1057AMC</t>
  </si>
  <si>
    <t>BRASS NUT KIT</t>
  </si>
  <si>
    <t>026508265161</t>
  </si>
  <si>
    <t>10026508265168</t>
  </si>
  <si>
    <t>1500-1</t>
  </si>
  <si>
    <t>WASTE KING COMMERCIAL 15HP SINGLE PHASE</t>
  </si>
  <si>
    <t>1.50_onephase garbage disposal</t>
  </si>
  <si>
    <t>029122715005</t>
  </si>
  <si>
    <t>Legend</t>
  </si>
  <si>
    <t>1.50_onephase</t>
  </si>
  <si>
    <t>Z17</t>
  </si>
  <si>
    <t>1.5HP 115/230V</t>
  </si>
  <si>
    <t>1500-3</t>
  </si>
  <si>
    <t>WASTE KING COMMERCIAL 15HP THREE PHASE</t>
  </si>
  <si>
    <t>1.50_threeephase garbage disposal</t>
  </si>
  <si>
    <t>029122715036</t>
  </si>
  <si>
    <t>http://www.moen.com/shared/images/ko_weblarge/1500-3.jpg</t>
  </si>
  <si>
    <t>1.50_threeephase</t>
  </si>
  <si>
    <t>Z19</t>
  </si>
  <si>
    <t>1.5HP 3 Phase 208-230/460V</t>
  </si>
  <si>
    <t>WK THIN GASKET SINGLE PACK</t>
  </si>
  <si>
    <t>Thin Sink Flange Gasket (3-Bolt Mount &amp; EZ Mount)</t>
  </si>
  <si>
    <t>026508276280</t>
  </si>
  <si>
    <t>20026508276284</t>
  </si>
  <si>
    <t>http://www.moen.com/shared/images/ko_weblarge/186714.jpg</t>
  </si>
  <si>
    <t>WKWAXED GASKET SINGLE PACK</t>
  </si>
  <si>
    <t>EZ Mount Waxed Sink Flange Gasket</t>
  </si>
  <si>
    <t>026508276297</t>
  </si>
  <si>
    <t>20026508276291</t>
  </si>
  <si>
    <t>http://www.moen.com/shared/images/ko_weblarge/186715.jpg</t>
  </si>
  <si>
    <t>191</t>
  </si>
  <si>
    <t>WHIRLAWAY PM1S2</t>
  </si>
  <si>
    <t>1/3 horsepower garbage disposal</t>
  </si>
  <si>
    <t>029122001917</t>
  </si>
  <si>
    <t>http://www.moen.com/shared/docs/product-specifications/191sp.pdf</t>
  </si>
  <si>
    <t>Whirlaway</t>
  </si>
  <si>
    <t>1/3 horsepower</t>
  </si>
  <si>
    <t>EZ mount</t>
  </si>
  <si>
    <t>high speed 1900 RPM VORTEX(TM) permanent magnet motor designed to reduce jamming</t>
  </si>
  <si>
    <t>2 year over the counter replacement warranty</t>
  </si>
  <si>
    <t>continuous feed technology with galvanized steel grind components</t>
  </si>
  <si>
    <t>Z04</t>
  </si>
  <si>
    <t>0.33HP 110V</t>
  </si>
  <si>
    <t>http://www.moen.com/shared/docs/instruction-sheets/ins10663.pdf</t>
  </si>
  <si>
    <t>191PC</t>
  </si>
  <si>
    <t>WHIRLAWAY PM1S2PC 115V</t>
  </si>
  <si>
    <t>029122101914</t>
  </si>
  <si>
    <t>power cord pre-installed, saving installation steps and money over other models where cord must be purchased separately; cord removes easily for optional hardwiring.</t>
  </si>
  <si>
    <t>191PC-AP</t>
  </si>
  <si>
    <t>WHIRLAWAY PM1SPC APTPK</t>
  </si>
  <si>
    <t>029122121912</t>
  </si>
  <si>
    <t>http://www.moen.com/shared/docs/product-specifications/191apsp.pdf</t>
  </si>
  <si>
    <t>http://www.moen.com/shared/images/ko_weblarge/191pc-ap.jpg</t>
  </si>
  <si>
    <t>2000-1</t>
  </si>
  <si>
    <t>WASTE KING COMMERCIAL 2HP SINGLE PHASE</t>
  </si>
  <si>
    <t>2_onephase garbage disposal</t>
  </si>
  <si>
    <t>029122720009</t>
  </si>
  <si>
    <t>2_onephase</t>
  </si>
  <si>
    <t>Z28</t>
  </si>
  <si>
    <t>2HP 115/230V</t>
  </si>
  <si>
    <t>2000-3</t>
  </si>
  <si>
    <t>WASTE KING COMMERCIAL 2HP THREE PHASE</t>
  </si>
  <si>
    <t>2_threeephase garbage disposal</t>
  </si>
  <si>
    <t>029122720030</t>
  </si>
  <si>
    <t>http://www.moen.com/shared/images/ko_weblarge/2000-3.jpg</t>
  </si>
  <si>
    <t>2_threeephase</t>
  </si>
  <si>
    <t>Z29</t>
  </si>
  <si>
    <t>2HP 3 Phase 208-230/460V</t>
  </si>
  <si>
    <t>2215AMC</t>
  </si>
  <si>
    <t>2215 15 SINK CONE KIT</t>
  </si>
  <si>
    <t>15" Sink Cone Kit with 6" Throat</t>
  </si>
  <si>
    <t>029122722157</t>
  </si>
  <si>
    <t>http://www.moen.com/shared/images/ko_weblarge/2215amc.jpg</t>
  </si>
  <si>
    <t>2301AMC</t>
  </si>
  <si>
    <t>Commercial Seal Kit 1-15HP</t>
  </si>
  <si>
    <t>Commercial Seal Kit 1-1.5HP</t>
  </si>
  <si>
    <t>026508278529</t>
  </si>
  <si>
    <t>10026508278526</t>
  </si>
  <si>
    <t>http://www.moen.com/shared/images/ko_weblarge/2301amc.jpg</t>
  </si>
  <si>
    <t>2302AMC</t>
  </si>
  <si>
    <t>Commercial Crane Seal Kit 2HP</t>
  </si>
  <si>
    <t>026508278536</t>
  </si>
  <si>
    <t>10026508278533</t>
  </si>
  <si>
    <t>http://www.moen.com/shared/images/ko_weblarge/2302amc.jpg</t>
  </si>
  <si>
    <t>2303AMC</t>
  </si>
  <si>
    <t>Commercial Crane Seal Kit 3-5HP</t>
  </si>
  <si>
    <t>026508278543</t>
  </si>
  <si>
    <t>10026508278540</t>
  </si>
  <si>
    <t>http://www.moen.com/shared/images/ko_weblarge/2303amc.jpg</t>
  </si>
  <si>
    <t>2304AMC</t>
  </si>
  <si>
    <t>Commercial Impeller Kit 3-5 HP</t>
  </si>
  <si>
    <t>026508278550</t>
  </si>
  <si>
    <t>10026508278557</t>
  </si>
  <si>
    <t>http://www.moen.com/shared/images/ko_weblarge/2304amc.jpg</t>
  </si>
  <si>
    <t>2305AMC</t>
  </si>
  <si>
    <t>Commercial Fan Kit 1-2HP</t>
  </si>
  <si>
    <t>026508278567</t>
  </si>
  <si>
    <t>10026508278564</t>
  </si>
  <si>
    <t>http://www.moen.com/shared/images/ko_weblarge/2305amc.jpg</t>
  </si>
  <si>
    <t>2306AMC</t>
  </si>
  <si>
    <t>Commercial Fan Kit 3HP</t>
  </si>
  <si>
    <t>026508278574</t>
  </si>
  <si>
    <t>10026508278571</t>
  </si>
  <si>
    <t>http://www.moen.com/shared/images/ko_weblarge/2306amc.jpg</t>
  </si>
  <si>
    <t>2307AMC</t>
  </si>
  <si>
    <t>Commercial Fan Kit 5HP</t>
  </si>
  <si>
    <t>026508278581</t>
  </si>
  <si>
    <t>10026508278588</t>
  </si>
  <si>
    <t>http://www.moen.com/shared/images/ko_weblarge/2307amc.jpg</t>
  </si>
  <si>
    <t>2308AMC</t>
  </si>
  <si>
    <t>Commercial Capacitor Kit 1HP Single Phas</t>
  </si>
  <si>
    <t>Commercial Capacitor Kit 1HP Single Phase</t>
  </si>
  <si>
    <t>026508278598</t>
  </si>
  <si>
    <t>10026508278595</t>
  </si>
  <si>
    <t>http://www.moen.com/shared/images/ko_weblarge/2308amc.jpg</t>
  </si>
  <si>
    <t>2309AMC</t>
  </si>
  <si>
    <t>Commercial Capacitor Kit 1.5 Sgl Phs</t>
  </si>
  <si>
    <t>Commercial Capacitor Kit 1.5HP Single Phase</t>
  </si>
  <si>
    <t>026508278604</t>
  </si>
  <si>
    <t>10026508278601</t>
  </si>
  <si>
    <t>http://www.moen.com/shared/images/ko_weblarge/2309amc.jpg</t>
  </si>
  <si>
    <t>2310AMC</t>
  </si>
  <si>
    <t>Commercial Capacitor Kit 2HP Single Phas</t>
  </si>
  <si>
    <t>Commercial Capacitor Kit 2HP Single Phase</t>
  </si>
  <si>
    <t>026508278611</t>
  </si>
  <si>
    <t>10026508278618</t>
  </si>
  <si>
    <t>http://www.moen.com/shared/images/ko_weblarge/2310amc.jpg</t>
  </si>
  <si>
    <t>2311AMC</t>
  </si>
  <si>
    <t>COM PROTECTOR KIT 1HP SGL PHASE</t>
  </si>
  <si>
    <t>Commercial Protector Kit 1 HP Single Phase</t>
  </si>
  <si>
    <t>026508278628</t>
  </si>
  <si>
    <t>10026508278625</t>
  </si>
  <si>
    <t>http://www.moen.com/shared/images/ko_weblarge/2311amc.jpg</t>
  </si>
  <si>
    <t>2312AMC</t>
  </si>
  <si>
    <t>Commercial Protector Kit 1.5 HP Sgl Phs</t>
  </si>
  <si>
    <t>Commercial Protector Kit 1.5 HP Single Phase</t>
  </si>
  <si>
    <t>026508278635</t>
  </si>
  <si>
    <t>10026508278632</t>
  </si>
  <si>
    <t>http://www.moen.com/shared/images/ko_weblarge/2312amc.jpg</t>
  </si>
  <si>
    <t>2313AMC</t>
  </si>
  <si>
    <t>Commercial Protector Kit 2 HP Single Pha</t>
  </si>
  <si>
    <t>Commercial Protector Kit 2 HP Single Phase</t>
  </si>
  <si>
    <t>026508278642</t>
  </si>
  <si>
    <t>10026508278649</t>
  </si>
  <si>
    <t>http://www.moen.com/shared/images/ko_weblarge/2313amc.jpg</t>
  </si>
  <si>
    <t>2314AMC</t>
  </si>
  <si>
    <t>Commercial Protector Kit 1 HP Three Phas</t>
  </si>
  <si>
    <t>Commercial Protector Kit 1 HP Three Phase</t>
  </si>
  <si>
    <t>029122724144</t>
  </si>
  <si>
    <t>http://www.moen.com/shared/images/ko_weblarge/2314amc.jpg</t>
  </si>
  <si>
    <t>2315AMC</t>
  </si>
  <si>
    <t>Commercial Protector Kit 15 HP Three Pha</t>
  </si>
  <si>
    <t>Commercial Protector Kit 1.5 HP Three Phase</t>
  </si>
  <si>
    <t>029122724151</t>
  </si>
  <si>
    <t>http://www.moen.com/shared/images/ko_weblarge/2315amc.jpg</t>
  </si>
  <si>
    <t>2316AMC</t>
  </si>
  <si>
    <t>Commercial Protector Kit 2 HP Three Phas</t>
  </si>
  <si>
    <t>Commercial Protector Kit 2 HP Three Phase</t>
  </si>
  <si>
    <t>029122724168</t>
  </si>
  <si>
    <t>http://www.moen.com/shared/images/ko_weblarge/2316amc.jpg</t>
  </si>
  <si>
    <t>2317AMC</t>
  </si>
  <si>
    <t>Commercial Protector Kit 3 HP Three Phas</t>
  </si>
  <si>
    <t>Commercial Protector Kit 3 HP Three Phase</t>
  </si>
  <si>
    <t>029122724175</t>
  </si>
  <si>
    <t>http://www.moen.com/shared/images/ko_weblarge/2317amc.jpg</t>
  </si>
  <si>
    <t>2318AMC</t>
  </si>
  <si>
    <t>Commercial Protector Kit 5 HP Three Phas</t>
  </si>
  <si>
    <t>Commercial Protector Kit 5 HP Three Phase</t>
  </si>
  <si>
    <t>026508278659</t>
  </si>
  <si>
    <t>10026508278656</t>
  </si>
  <si>
    <t>http://www.moen.com/shared/images/ko_weblarge/2318amc.jpg</t>
  </si>
  <si>
    <t>2319AMC</t>
  </si>
  <si>
    <t>Commercial Elbow Drain Assembly Kit 1-15</t>
  </si>
  <si>
    <t>Commercial Elbow Drain Assembly Kit 1-1.5HP</t>
  </si>
  <si>
    <t>026508278666</t>
  </si>
  <si>
    <t>10026508278663</t>
  </si>
  <si>
    <t>http://www.moen.com/shared/images/ko_weblarge/2319amc.jpg</t>
  </si>
  <si>
    <t>2320AMC</t>
  </si>
  <si>
    <t>COM SS TURNTABLE ASSEMBLY 1HP</t>
  </si>
  <si>
    <t>Commercial Stainless Steel Turntable Assembly 1 HP</t>
  </si>
  <si>
    <t>026508278673</t>
  </si>
  <si>
    <t>10026508278670</t>
  </si>
  <si>
    <t>http://www.moen.com/shared/images/ko_weblarge/2320amc.jpg</t>
  </si>
  <si>
    <t>2321AMC</t>
  </si>
  <si>
    <t>COM SS TURNTABLE ASSEMBLY 1.5 HP</t>
  </si>
  <si>
    <t>Commercial Stainless Steel Turntable Assembly 1.5 HP</t>
  </si>
  <si>
    <t>026508278680</t>
  </si>
  <si>
    <t>10026508278687</t>
  </si>
  <si>
    <t>http://www.moen.com/shared/images/ko_weblarge/2321amc.jpg</t>
  </si>
  <si>
    <t>2322AMC</t>
  </si>
  <si>
    <t>COM SSS TURNTABLE ASSEMBLY 2 HP</t>
  </si>
  <si>
    <t>Commercial Stainless Steel Turntable Assembly 2 HP</t>
  </si>
  <si>
    <t>026508278697</t>
  </si>
  <si>
    <t>10026508278694</t>
  </si>
  <si>
    <t>http://www.moen.com/shared/images/ko_weblarge/2322amc.jpg</t>
  </si>
  <si>
    <t>2323AMC</t>
  </si>
  <si>
    <t>COM SS TURNTBLE ASSEMBLY 3HP</t>
  </si>
  <si>
    <t>Commercial Stainless Steel Turntable Assembly3 HP</t>
  </si>
  <si>
    <t>026508278703</t>
  </si>
  <si>
    <t>10026508278700</t>
  </si>
  <si>
    <t>http://www.moen.com/shared/images/ko_weblarge/2323amc.jpg</t>
  </si>
  <si>
    <t>2324AMC</t>
  </si>
  <si>
    <t>COM SS TURNTBLE ASSEMBLY 5HP</t>
  </si>
  <si>
    <t>Commercial Stainless Steel Turntable Assembly 5 HP</t>
  </si>
  <si>
    <t>026508278710</t>
  </si>
  <si>
    <t>10026508278717</t>
  </si>
  <si>
    <t>http://www.moen.com/shared/images/ko_weblarge/2324amc.jpg</t>
  </si>
  <si>
    <t>2325AMC</t>
  </si>
  <si>
    <t>Commercial Motor Housing 1-15HP</t>
  </si>
  <si>
    <t>Commercial Motor Housing 1-1.5HP</t>
  </si>
  <si>
    <t>026508278727</t>
  </si>
  <si>
    <t>10026508278724</t>
  </si>
  <si>
    <t>http://www.moen.com/shared/images/ko_weblarge/2325amc.jpg</t>
  </si>
  <si>
    <t>2415AMC</t>
  </si>
  <si>
    <t>MAGNETIC CONNECTOR 1-PHASE220V</t>
  </si>
  <si>
    <t>Magnetic Contactor 1-Phase 220V</t>
  </si>
  <si>
    <t>http://www.moen.com/shared/images/ko_weblarge/2415amc.jpg</t>
  </si>
  <si>
    <t>2416AMC</t>
  </si>
  <si>
    <t>MAGNETIC CONTACTOR 3-PHASE220V</t>
  </si>
  <si>
    <t>Magnetic Contactor 3-Phase 220V</t>
  </si>
  <si>
    <t>http://www.moen.com/shared/images/ko_weblarge/2416amc.jpg</t>
  </si>
  <si>
    <t>2521AMC</t>
  </si>
  <si>
    <t>2521 1/2 SOLENOID VALVE 115V</t>
  </si>
  <si>
    <t>1/2" Solenoid Valve 115V</t>
  </si>
  <si>
    <t>029122725219</t>
  </si>
  <si>
    <t>http://www.moen.com/shared/images/ko_weblarge/2521amc.jpg</t>
  </si>
  <si>
    <t>2523AMC</t>
  </si>
  <si>
    <t>2523 1/2 SOLENOID VALVE 440V</t>
  </si>
  <si>
    <t>1/2" Solenoid Valve 440V</t>
  </si>
  <si>
    <t>029122725233</t>
  </si>
  <si>
    <t>http://www.moen.com/shared/images/ko_weblarge/2523amc.jpg</t>
  </si>
  <si>
    <t>2539AMC</t>
  </si>
  <si>
    <t>2539 SINK MOUNT KIT</t>
  </si>
  <si>
    <t>Sink Mount Kit for Suspended Disposer with 3.5"-4" Sink Opening</t>
  </si>
  <si>
    <t>026508248324</t>
  </si>
  <si>
    <t>10026508248321</t>
  </si>
  <si>
    <t>http://www.moen.com/shared/images/ko_weblarge/2539amc.jpg</t>
  </si>
  <si>
    <t>2542AMC</t>
  </si>
  <si>
    <t>2542 SINK MOUNT KIT</t>
  </si>
  <si>
    <t>Mounting kit</t>
  </si>
  <si>
    <t>026508248362</t>
  </si>
  <si>
    <t>10026508248369</t>
  </si>
  <si>
    <t>http://www.moen.com/shared/images/ko_weblarge/2542amc.jpg</t>
  </si>
  <si>
    <t>2554AMC</t>
  </si>
  <si>
    <t>ADAPTER KIT FOR SUSPENDED 1 TO 15 HP DIS</t>
  </si>
  <si>
    <t>Adapter Kit for Suspended Units 1HP - 1.5HP</t>
  </si>
  <si>
    <t>029122725547</t>
  </si>
  <si>
    <t>2560AMC</t>
  </si>
  <si>
    <t>2560 HUSH CUSHION KIT</t>
  </si>
  <si>
    <t>Hush Cushion Kit for Suspended Units 1/2 HP to 1.5 HP</t>
  </si>
  <si>
    <t>029122725608</t>
  </si>
  <si>
    <t>http://www.moen.com/shared/images/ko_weblarge/2560amc.jpg</t>
  </si>
  <si>
    <t>2561AMC</t>
  </si>
  <si>
    <t>2561 HUSH CUSHION KIT</t>
  </si>
  <si>
    <t>Hush Cushion Kit for Freestanding Units 2 HP to 5 HP</t>
  </si>
  <si>
    <t>029122725615</t>
  </si>
  <si>
    <t>http://www.moen.com/shared/images/ko_weblarge/2561amc.jpg</t>
  </si>
  <si>
    <t>291</t>
  </si>
  <si>
    <t>WHIRLAWAY PM2S2</t>
  </si>
  <si>
    <t>1/2 horsepower garbage disposal</t>
  </si>
  <si>
    <t>029122002914</t>
  </si>
  <si>
    <t>http://www.moen.com/shared/docs/product-specifications/291sp.pdf</t>
  </si>
  <si>
    <t>1/2 horsepower</t>
  </si>
  <si>
    <t>high speed 2600 RPM VORTEX(TM) permanent magnet motor designed to reduce jamming</t>
  </si>
  <si>
    <t>Z07</t>
  </si>
  <si>
    <t>0.5HP 110V</t>
  </si>
  <si>
    <t>291PC</t>
  </si>
  <si>
    <t>WHIRLAWAY PM2S2PC 115V</t>
  </si>
  <si>
    <t>029122102911</t>
  </si>
  <si>
    <t>291PC-AP</t>
  </si>
  <si>
    <t>WHIRLAWAY PM2SPC APTPK</t>
  </si>
  <si>
    <t>029122122919</t>
  </si>
  <si>
    <t>http://www.moen.com/shared/docs/product-specifications/291apsp.pdf</t>
  </si>
  <si>
    <t>http://www.moen.com/shared/images/ko_weblarge/291pc-ap.jpg</t>
  </si>
  <si>
    <t>3000-3</t>
  </si>
  <si>
    <t>WASTE KING COMMERCIAL 3HP THREE PHASE</t>
  </si>
  <si>
    <t>3_threeephase garbage disposal</t>
  </si>
  <si>
    <t>029122730008</t>
  </si>
  <si>
    <t>http://www.moen.com/shared/images/ko_weblarge/3000-3.jpg</t>
  </si>
  <si>
    <t>3_threeephase</t>
  </si>
  <si>
    <t>1740</t>
  </si>
  <si>
    <t>Z30</t>
  </si>
  <si>
    <t>3HP 3 Phase 208-230/460V</t>
  </si>
  <si>
    <t>3101AMC</t>
  </si>
  <si>
    <t>KIT 3-BOLT MOUNT ADAPTER</t>
  </si>
  <si>
    <t>3-Bolt Mount Adapter Kit</t>
  </si>
  <si>
    <t>029122240149</t>
  </si>
  <si>
    <t>http://www.moen.com/shared/images/ko_weblarge/3101amc.jpg</t>
  </si>
  <si>
    <t>3140AMC</t>
  </si>
  <si>
    <t>EXTENDED SINK FLNG POLSH(SS)</t>
  </si>
  <si>
    <t>3-Bolt Mount Extended Sink Flange Polished Stainless Steel</t>
  </si>
  <si>
    <t>029122031402</t>
  </si>
  <si>
    <t>http://www.moen.com/shared/images/ko_weblarge/3140amc.jpg</t>
  </si>
  <si>
    <t>3141AMC</t>
  </si>
  <si>
    <t>EXTENDED SNK FLNG SATIN NICKE</t>
  </si>
  <si>
    <t>3-Bolt Mount Extended Sink Flange Satin Nickel</t>
  </si>
  <si>
    <t>029122031419</t>
  </si>
  <si>
    <t>10029122031416</t>
  </si>
  <si>
    <t>http://www.moen.com/shared/images/ko_weblarge/3141amc.jpg</t>
  </si>
  <si>
    <t>US</t>
  </si>
  <si>
    <t>3142AMC</t>
  </si>
  <si>
    <t>EXTENDED SNK FLNG BRASS</t>
  </si>
  <si>
    <t>3-Bolt Mount Extended Sink Flange Brass</t>
  </si>
  <si>
    <t>029122031426</t>
  </si>
  <si>
    <t>10029122031423</t>
  </si>
  <si>
    <t>http://www.moen.com/shared/images/ko_weblarge/3142amc.jpg</t>
  </si>
  <si>
    <t>3150AMC</t>
  </si>
  <si>
    <t>DECO SINK FLNG-STPPER POL 3BMT</t>
  </si>
  <si>
    <t>3-Bolt Mount Flange and Stopper Chrome</t>
  </si>
  <si>
    <t>029122031501</t>
  </si>
  <si>
    <t>http://www.moen.com/shared/images/ko_weblarge/3150amc.jpg</t>
  </si>
  <si>
    <t>3151AMC</t>
  </si>
  <si>
    <t>DECO SINK FLNG-STPPER BRS 3BMT</t>
  </si>
  <si>
    <t>3-Bolt Mount Flange and Stopper Brass</t>
  </si>
  <si>
    <t>029122031518</t>
  </si>
  <si>
    <t>10029122031515</t>
  </si>
  <si>
    <t>http://www.moen.com/shared/images/ko_weblarge/3151amc.jpg</t>
  </si>
  <si>
    <t>3152AMC</t>
  </si>
  <si>
    <t>DECO SINK FLNG-STPPER WHT 3BMT</t>
  </si>
  <si>
    <t>3-Bolt Mount Flange and Stopper White</t>
  </si>
  <si>
    <t>029122031525</t>
  </si>
  <si>
    <t>10029122031522</t>
  </si>
  <si>
    <t>http://www.moen.com/shared/images/ko_weblarge/3152amc.jpg</t>
  </si>
  <si>
    <t>White</t>
  </si>
  <si>
    <t>3153AMC</t>
  </si>
  <si>
    <t>DECO SINK FLNG-STPPER ALM 3BMT</t>
  </si>
  <si>
    <t>3-Bolt Mount Flange and Stopper Almond</t>
  </si>
  <si>
    <t>029122031532</t>
  </si>
  <si>
    <t>10029122031539</t>
  </si>
  <si>
    <t>http://www.moen.com/shared/images/ko_weblarge/3153amc.jpg</t>
  </si>
  <si>
    <t>3154AMC</t>
  </si>
  <si>
    <t>DECO SINK FLNG-STPPR SATIN 3BL</t>
  </si>
  <si>
    <t>3-Bolt Mount Flange and Stopper Satin Nickel</t>
  </si>
  <si>
    <t>029122031549</t>
  </si>
  <si>
    <t>10029122031546</t>
  </si>
  <si>
    <t>http://www.moen.com/shared/images/ko_weblarge/3154amc.jpg</t>
  </si>
  <si>
    <t>3156AMC</t>
  </si>
  <si>
    <t>DECO SNK FLNG-STPR OIL RUB BRO</t>
  </si>
  <si>
    <t>3-Bolt Mount Flange and Stopper Oil Rubbed Bronze</t>
  </si>
  <si>
    <t>029122010872</t>
  </si>
  <si>
    <t>10029122010879</t>
  </si>
  <si>
    <t>http://www.moen.com/shared/images/ko_weblarge/3156amc.jpg</t>
  </si>
  <si>
    <t>3157AMC</t>
  </si>
  <si>
    <t>3 BMT SINK FLANGE KIT</t>
  </si>
  <si>
    <t>3-Bolt Mount Sink Flange Kit, Continuous Feed</t>
  </si>
  <si>
    <t>026508278734</t>
  </si>
  <si>
    <t>10026508278731</t>
  </si>
  <si>
    <t>3158AMC</t>
  </si>
  <si>
    <t>3 BOLT MOUNT BATCH FEED STOPPER</t>
  </si>
  <si>
    <t>3-BOLT MOUNT BATCH FEED STOPPER</t>
  </si>
  <si>
    <t>026508278741</t>
  </si>
  <si>
    <t>10026508278748</t>
  </si>
  <si>
    <t>http://www.moen.com/shared/images/ko_weblarge/3158amc.jpg</t>
  </si>
  <si>
    <t>5000-3</t>
  </si>
  <si>
    <t>WASTE KING COMMERCIAL 5HP THREE PHASE</t>
  </si>
  <si>
    <t>5_threeephase garbage disposal</t>
  </si>
  <si>
    <t>029122650009</t>
  </si>
  <si>
    <t>http://www.moen.com/shared/images/ko_weblarge/5000-3.jpg</t>
  </si>
  <si>
    <t>5_threeephase</t>
  </si>
  <si>
    <t>Z31</t>
  </si>
  <si>
    <t>5HP 3 Phase 208-230/460V</t>
  </si>
  <si>
    <t>9900TC</t>
  </si>
  <si>
    <t>W K LEGEND PM3TWBFPC</t>
  </si>
  <si>
    <t>3/4 horsepower garbage disposal</t>
  </si>
  <si>
    <t>026508277799</t>
  </si>
  <si>
    <t>10026508277796</t>
  </si>
  <si>
    <t>http://www.moen.com/shared/docs/product-specifications/9900tcsp.pdf</t>
  </si>
  <si>
    <t>http://www.moen.com/shared/images/ko_weblarge/9900tc.jpg</t>
  </si>
  <si>
    <t>3/4 horsepower</t>
  </si>
  <si>
    <t>pro 3-bolt mount</t>
  </si>
  <si>
    <t>high speed 2700 RPM VORTEX(TM) permanent magnet motor designed to reduce jamming</t>
  </si>
  <si>
    <t>SoundSHIELD(TM) designed to provide sound deadening insulation</t>
  </si>
  <si>
    <t>10 year limited warranty with in-home service guarantees help is there when you need it</t>
  </si>
  <si>
    <t>batch feed technology with stainless steel grind components</t>
  </si>
  <si>
    <t>Z13</t>
  </si>
  <si>
    <t>0.75HP 110V</t>
  </si>
  <si>
    <t>http://www.moen.com/shared/docs/exploded-parts-views/9900tcpt.pdf</t>
  </si>
  <si>
    <t>9910</t>
  </si>
  <si>
    <t>WASTE KING LEGEND PM1T4PC</t>
  </si>
  <si>
    <t>029122099105</t>
  </si>
  <si>
    <t>10029122099102</t>
  </si>
  <si>
    <t>http://www.moen.com/shared/docs/product-specifications/9910sp.pdf</t>
  </si>
  <si>
    <t>http://www.moen.com/shared/images/ko_weblarge/9910.jpg</t>
  </si>
  <si>
    <t>2 year limited warranty with in-home service guarantees help is there when you need it</t>
  </si>
  <si>
    <t>http://www.moen.com/shared/docs/exploded-parts-views/9910pt.pdf</t>
  </si>
  <si>
    <t>9920</t>
  </si>
  <si>
    <t>WASTE KING LEGEND PM2T4PC</t>
  </si>
  <si>
    <t>029122099204</t>
  </si>
  <si>
    <t>10029122099201</t>
  </si>
  <si>
    <t>http://www.moen.com/shared/docs/product-specifications/9920sp.pdf</t>
  </si>
  <si>
    <t>http://www.moen.com/shared/images/ko_weblarge/9920.jpg</t>
  </si>
  <si>
    <t>9930</t>
  </si>
  <si>
    <t>WASTE KING LEGEND PM2TWPC</t>
  </si>
  <si>
    <t>029122099303</t>
  </si>
  <si>
    <t>10029122099300</t>
  </si>
  <si>
    <t>http://www.moen.com/shared/docs/product-specifications/9930sp.pdf</t>
  </si>
  <si>
    <t>http://www.moen.com/shared/images/ko_weblarge/9930.jpg</t>
  </si>
  <si>
    <t>5 year limited warranty with in-home service guarantees help is there when you need it</t>
  </si>
  <si>
    <t>http://www.moen.com/shared/docs/exploded-parts-views/9930pt.pdf</t>
  </si>
  <si>
    <t>9940</t>
  </si>
  <si>
    <t>W K LEGEND PM3ATWPC</t>
  </si>
  <si>
    <t>029122099402</t>
  </si>
  <si>
    <t>10029122099409</t>
  </si>
  <si>
    <t>http://www.moen.com/shared/docs/product-specifications/9940sp.pdf</t>
  </si>
  <si>
    <t>http://www.moen.com/shared/images/ko_weblarge/9940.jpg</t>
  </si>
  <si>
    <t>disposal 8 year limited</t>
  </si>
  <si>
    <t>http://www.moen.com/shared/docs/exploded-parts-views/9940pt.pdf</t>
  </si>
  <si>
    <t>9950</t>
  </si>
  <si>
    <t>W K LEGEND PM3TWPC</t>
  </si>
  <si>
    <t>026508277805</t>
  </si>
  <si>
    <t>10026508277802</t>
  </si>
  <si>
    <t>http://www.moen.com/shared/docs/product-specifications/9950sp.pdf</t>
  </si>
  <si>
    <t>http://www.moen.com/shared/images/ko_weblarge/9950.jpg</t>
  </si>
  <si>
    <t>http://www.moen.com/shared/docs/exploded-parts-views/9950pt.pdf</t>
  </si>
  <si>
    <t>9980</t>
  </si>
  <si>
    <t>W K LEGEND PM4TWPC</t>
  </si>
  <si>
    <t>1 horsepower garbage disposal</t>
  </si>
  <si>
    <t>026508277744</t>
  </si>
  <si>
    <t>10026508277741</t>
  </si>
  <si>
    <t>http://www.moen.com/shared/docs/product-specifications/9980sp.pdf</t>
  </si>
  <si>
    <t>http://www.moen.com/shared/images/ko_weblarge/9980.jpg</t>
  </si>
  <si>
    <t>1 horsepower VORTEX(TM) motor has professional grade grinding power to tackle the toughest kitchen scraps</t>
  </si>
  <si>
    <t>high speed 2800 RPM VORTEX(TM) permanent magnet motor designed to reduce jamming</t>
  </si>
  <si>
    <t>disposal 20 year limited</t>
  </si>
  <si>
    <t>Z22</t>
  </si>
  <si>
    <t>1HP 110V</t>
  </si>
  <si>
    <t>http://www.moen.com/shared/docs/exploded-parts-views/9980pt.pdf</t>
  </si>
  <si>
    <t>9980TC</t>
  </si>
  <si>
    <t>W K LEGEND PM4TWBFPC</t>
  </si>
  <si>
    <t>026508277812</t>
  </si>
  <si>
    <t>10026508277819</t>
  </si>
  <si>
    <t>http://www.moen.com/shared/docs/product-specifications/9980tcsp.pdf</t>
  </si>
  <si>
    <t>http://www.moen.com/shared/images/ko_weblarge/9980tc.jpg</t>
  </si>
  <si>
    <t>http://www.moen.com/shared/docs/exploded-parts-views/9980tcpt.pdf</t>
  </si>
  <si>
    <t>AH-1300-C</t>
  </si>
  <si>
    <t>TANK ASSY-1300W120V(C-UL PURC</t>
  </si>
  <si>
    <t>Quick&amp;Hot Water Tank</t>
  </si>
  <si>
    <t>029122333384</t>
  </si>
  <si>
    <t>http://www.moen.com/shared/images/ko_weblarge/ah-1300-c.jpg</t>
  </si>
  <si>
    <t>TW</t>
  </si>
  <si>
    <t>Z36</t>
  </si>
  <si>
    <t>Hot Water Tank</t>
  </si>
  <si>
    <t>ARC-4200</t>
  </si>
  <si>
    <t>DISPOSAL AIR SWITCH CONTROLLER</t>
  </si>
  <si>
    <t>disposal air switch controller</t>
  </si>
  <si>
    <t>029122010520</t>
  </si>
  <si>
    <t>10029122010527</t>
  </si>
  <si>
    <t>http://www.moen.com/shared/docs/product-specifications/arc4200sp.pdf</t>
  </si>
  <si>
    <t>http://www.moen.com/shared/images/ko_weblarge/arc-4200.jpg</t>
  </si>
  <si>
    <t>1 year limited warranty</t>
  </si>
  <si>
    <t>installs into existing sink hole to operate disposer with plunger style air switch</t>
  </si>
  <si>
    <t>perfect application for island countertops or where electrical switch is unavailable</t>
  </si>
  <si>
    <t>http://www.moen.com/shared/docs/instruction-sheets/ins10534.pdf</t>
  </si>
  <si>
    <t>AS-4201-AL</t>
  </si>
  <si>
    <t>DISPOSAL AIR SWITCH BUTTON ALMOND</t>
  </si>
  <si>
    <t>almond disposal air switch button</t>
  </si>
  <si>
    <t>029122010667</t>
  </si>
  <si>
    <t>10029122010664</t>
  </si>
  <si>
    <t>http://www.moen.com/shared/docs/product-specifications/as4201sp.pdf</t>
  </si>
  <si>
    <t>http://www.moen.com/shared/images/ko_weblarge/as-4201-al.jpg</t>
  </si>
  <si>
    <t>Almond</t>
  </si>
  <si>
    <t>almond</t>
  </si>
  <si>
    <t>requires disposal air switch controller arc-4200 to be purchased separately</t>
  </si>
  <si>
    <t>additional finishes available include: chrome, satin nickel, brass, biscuit and white</t>
  </si>
  <si>
    <t>AS-4201-BIS</t>
  </si>
  <si>
    <t>DISPOSAL AIR SWITCH BUTTON BISCUIT</t>
  </si>
  <si>
    <t>biscuit disposal air switch button</t>
  </si>
  <si>
    <t>029122010643</t>
  </si>
  <si>
    <t>10029122010640</t>
  </si>
  <si>
    <t>http://www.moen.com/shared/images/ko_weblarge/as-4201-bis.jpg</t>
  </si>
  <si>
    <t>Biscuit</t>
  </si>
  <si>
    <t>biscuit</t>
  </si>
  <si>
    <t>additional finishes available include: chrome, satin nickel, almond, brass and white</t>
  </si>
  <si>
    <t>AS-4201-BR</t>
  </si>
  <si>
    <t>DISPOSAL AIR SWITCH BUTTON BR</t>
  </si>
  <si>
    <t>polished brass disposal air switch button</t>
  </si>
  <si>
    <t>029122010650</t>
  </si>
  <si>
    <t>10029122010657</t>
  </si>
  <si>
    <t>http://www.moen.com/shared/images/ko_weblarge/as-4201-br.jpg</t>
  </si>
  <si>
    <t>Polished Brass</t>
  </si>
  <si>
    <t>polished brass finish is warm and bright for a classic, highly reflective look</t>
  </si>
  <si>
    <t>additional finishes available include: chrome, satin nickel, almond, biscuit and white</t>
  </si>
  <si>
    <t>AS-4201-BRB</t>
  </si>
  <si>
    <t>DISPOSAL AIR SWITCH CONTROLLER BRB</t>
  </si>
  <si>
    <t>Mediterranean bronze air switch</t>
  </si>
  <si>
    <t>026508251706</t>
  </si>
  <si>
    <t>10026508251703</t>
  </si>
  <si>
    <t>http://www.moen.com/shared/images/ko_weblarge/as-4201-brb.jpg</t>
  </si>
  <si>
    <t>Mediterranean Bronze</t>
  </si>
  <si>
    <t>mediterranean bronze finish delivers a rich, dark brown, old world finish with striking light and dark accents</t>
  </si>
  <si>
    <t>AS-4201-CH</t>
  </si>
  <si>
    <t>DISPOSAL AIR SWITCH BUTTON CHR</t>
  </si>
  <si>
    <t>chrome disposal air switch button</t>
  </si>
  <si>
    <t>029122010681</t>
  </si>
  <si>
    <t>10029122010688</t>
  </si>
  <si>
    <t>http://www.moen.com/shared/images/ko_weblarge/as-4201-ch.jpg</t>
  </si>
  <si>
    <t>Chrome</t>
  </si>
  <si>
    <t>chrome finish is highly reflective for a mirror-like look that works with any decorating style</t>
  </si>
  <si>
    <t>additional finishes available include: satin nickel, brass, almond, biscuit and white</t>
  </si>
  <si>
    <t>AS-4201-SN</t>
  </si>
  <si>
    <t>DISPOSAL AIR SWITCH BUTTON SN</t>
  </si>
  <si>
    <t>satin nickel disposal air switch button</t>
  </si>
  <si>
    <t>029122010674</t>
  </si>
  <si>
    <t>10029122010671</t>
  </si>
  <si>
    <t>http://www.moen.com/shared/images/ko_weblarge/as-4201-sn.jpg</t>
  </si>
  <si>
    <t>Satin Nickel</t>
  </si>
  <si>
    <t>satin nickel finish is a warmer, more matte look than traditional chrome</t>
  </si>
  <si>
    <t>additional finishes available include: chrome, brass, almond, biscuit and white</t>
  </si>
  <si>
    <t>AS-4201-WH</t>
  </si>
  <si>
    <t>DISPOSAL AIR SWITCH BUTTON WH</t>
  </si>
  <si>
    <t>white disposal air switch button</t>
  </si>
  <si>
    <t>029122010636</t>
  </si>
  <si>
    <t>10029122010633</t>
  </si>
  <si>
    <t>http://www.moen.com/shared/images/ko_weblarge/as-4201-wh.jpg</t>
  </si>
  <si>
    <t>white finish brings a clean and crisp look to your space</t>
  </si>
  <si>
    <t>additional finishes available include: chrome, satin nickel, almond, brass and biscuit</t>
  </si>
  <si>
    <t>D721-CH</t>
  </si>
  <si>
    <t>FAUCET-HOTCOLD MADERA-CH  DW</t>
  </si>
  <si>
    <t>Madera Open Vent Hot &amp; Cold Faucet Chrome</t>
  </si>
  <si>
    <t>Faucets</t>
  </si>
  <si>
    <t>029122084200</t>
  </si>
  <si>
    <t>http://www.moen.com/shared/images/ko_weblarge/d721-ch.jpg</t>
  </si>
  <si>
    <t>Z34</t>
  </si>
  <si>
    <t>Faucet Only</t>
  </si>
  <si>
    <t>D721-SN</t>
  </si>
  <si>
    <t>FAUCET-HC MADERA-SN (DW)</t>
  </si>
  <si>
    <t>Madera Open Vent Hot &amp; Cold Faucet Satin Nickel</t>
  </si>
  <si>
    <t>029122084309</t>
  </si>
  <si>
    <t>http://www.moen.com/shared/images/ko_weblarge/d721-sn.jpg</t>
  </si>
  <si>
    <t>D721-U-CH</t>
  </si>
  <si>
    <t>COMBO TANK-HC FAUCET-FILTER</t>
  </si>
  <si>
    <t>Madera Open Vent Hot &amp; Cold Faucet &amp; Tank Combo Chrome</t>
  </si>
  <si>
    <t>029122085504</t>
  </si>
  <si>
    <t>http://www.moen.com/shared/images/ko_weblarge/d721-u-ch.jpg</t>
  </si>
  <si>
    <t>Z33</t>
  </si>
  <si>
    <t>Faucet / Tank Combo</t>
  </si>
  <si>
    <t>D721-U-SN</t>
  </si>
  <si>
    <t>Madera Open Vent Hot &amp; Cold Faucet &amp; Tank Combo Satin Nickel</t>
  </si>
  <si>
    <t>029122085405</t>
  </si>
  <si>
    <t>http://www.moen.com/shared/images/ko_weblarge/d721-u-sn.jpg</t>
  </si>
  <si>
    <t>DG-101-S</t>
  </si>
  <si>
    <t>DISPOSER GUARD SUSPENDED MODEL</t>
  </si>
  <si>
    <t>Suspended Disposer Guard</t>
  </si>
  <si>
    <t>029122771018</t>
  </si>
  <si>
    <t>DG-201-F</t>
  </si>
  <si>
    <t>DISPOSER GUARD FLOOR MODEL</t>
  </si>
  <si>
    <t>Standing Disposer Guard</t>
  </si>
  <si>
    <t>029122771025</t>
  </si>
  <si>
    <t>FDL-1001</t>
  </si>
  <si>
    <t>WK 1001 LEGEND SERIES PM2S2PC FD</t>
  </si>
  <si>
    <t>029122710017</t>
  </si>
  <si>
    <t>FDL-111</t>
  </si>
  <si>
    <t>WK 111 LEGEND SERIES PM1S2PC FD</t>
  </si>
  <si>
    <t>029122771117</t>
  </si>
  <si>
    <t>FDL-3200</t>
  </si>
  <si>
    <t>WK 3200 LEGEND SERIES PM3WPC  DI</t>
  </si>
  <si>
    <t>029122732002</t>
  </si>
  <si>
    <t>H510-CH</t>
  </si>
  <si>
    <t>TWIST HANDLECHROME(TAHOE)</t>
  </si>
  <si>
    <t>Tahoe Open Vent Hot Faucet (Twist) Chrome</t>
  </si>
  <si>
    <t>029122333414</t>
  </si>
  <si>
    <t>http://www.moen.com/shared/images/ko_weblarge/h510-ch.jpg</t>
  </si>
  <si>
    <t>H510-U-CH</t>
  </si>
  <si>
    <t>TAHOE COMBO-CH(TWISTDOMESTIC)</t>
  </si>
  <si>
    <t>Tahoe Open Vent Hot Faucet (Twist) &amp; Tank Combo Chrome</t>
  </si>
  <si>
    <t>029122085009</t>
  </si>
  <si>
    <t>http://www.moen.com/shared/images/ko_weblarge/h510-u-ch.jpg</t>
  </si>
  <si>
    <t>H520-CH</t>
  </si>
  <si>
    <t>LOOP HANDLECHROME(LAGUNA)</t>
  </si>
  <si>
    <t>Laguna Open Vent Hot Faucet (Loop) Chrome</t>
  </si>
  <si>
    <t>029122333445</t>
  </si>
  <si>
    <t>http://www.moen.com/shared/images/ko_weblarge/h520-ch.jpg</t>
  </si>
  <si>
    <t>H520-U-CH</t>
  </si>
  <si>
    <t>LAGUNA COMBO-CH(LOOPDOMESTIC)</t>
  </si>
  <si>
    <t>Laguna Open Vent Hot Faucet &amp; Tank Combo Chrome</t>
  </si>
  <si>
    <t>029122085061</t>
  </si>
  <si>
    <t>http://www.moen.com/shared/images/ko_weblarge/h520-u-ch.jpg</t>
  </si>
  <si>
    <t>H711-CH</t>
  </si>
  <si>
    <t>FAUCET-HOT CORONADO-CH(sgle)DW</t>
  </si>
  <si>
    <t>Coronodo Open Vent Hot Faucet Chrome</t>
  </si>
  <si>
    <t>029122084019</t>
  </si>
  <si>
    <t>http://www.moen.com/shared/images/ko_weblarge/h711-ch.jpg</t>
  </si>
  <si>
    <t>H711-SN</t>
  </si>
  <si>
    <t>FAUCET-HOT CORONADO-SN(sgle)DW</t>
  </si>
  <si>
    <t>Coronodo Open Vent Hot Faucet Satin Nickel</t>
  </si>
  <si>
    <t>029122084101</t>
  </si>
  <si>
    <t>http://www.moen.com/shared/images/ko_weblarge/h711-sn.jpg</t>
  </si>
  <si>
    <t>H711-U-CH</t>
  </si>
  <si>
    <t>CORONADO COMBO-CH (CHROME)</t>
  </si>
  <si>
    <t>Coronado Open Vent Hot Faucet &amp; Tank Combo Chrome</t>
  </si>
  <si>
    <t>629122085605</t>
  </si>
  <si>
    <t>http://www.moen.com/shared/images/ko_weblarge/h711-u-ch.jpg</t>
  </si>
  <si>
    <t>H711-U-SN</t>
  </si>
  <si>
    <t>CORONADO COMBO-SN (SATIN NICK)</t>
  </si>
  <si>
    <t>Coronado Open Vent Hot Faucet &amp; Tank Combo Satin Nickel</t>
  </si>
  <si>
    <t>629122085612</t>
  </si>
  <si>
    <t>http://www.moen.com/shared/images/ko_weblarge/h711-u-sn.jpg</t>
  </si>
  <si>
    <t>L-1001</t>
  </si>
  <si>
    <t>WK 1001 LEGEND SERIES PM2S2PC</t>
  </si>
  <si>
    <t>10029122710014</t>
  </si>
  <si>
    <t>http://www.moen.com/shared/docs/product-specifications/l-1001sp.pdf</t>
  </si>
  <si>
    <t>http://www.moen.com/shared/images/ko_weblarge/l-1001.jpg</t>
  </si>
  <si>
    <t>http://www.moen.com/shared/docs/exploded-parts-views/l-1001pt.pdf</t>
  </si>
  <si>
    <t>L-111</t>
  </si>
  <si>
    <t>WK 111 LEGEND SERIES PM1S2PC</t>
  </si>
  <si>
    <t>10029122771114</t>
  </si>
  <si>
    <t>http://www.moen.com/shared/docs/product-specifications/l-111sp.pdf</t>
  </si>
  <si>
    <t>http://www.moen.com/shared/images/ko_weblarge/l-111.jpg</t>
  </si>
  <si>
    <t>L-2600</t>
  </si>
  <si>
    <t>WK 2600 LEGEND SERIES PM2LWPC</t>
  </si>
  <si>
    <t>029122726001</t>
  </si>
  <si>
    <t>10029122726008</t>
  </si>
  <si>
    <t>http://www.moen.com/shared/docs/product-specifications/l-2600sp.pdf</t>
  </si>
  <si>
    <t>http://www.moen.com/shared/images/ko_weblarge/l-2600.jpg</t>
  </si>
  <si>
    <t>http://www.moen.com/shared/docs/exploded-parts-views/l-2600pt.pdf</t>
  </si>
  <si>
    <t>L-3200</t>
  </si>
  <si>
    <t>WK 3200 LEGEND SERIES PM3WPC</t>
  </si>
  <si>
    <t>10029122732009</t>
  </si>
  <si>
    <t>http://www.moen.com/shared/docs/product-specifications/l-3200sp.pdf</t>
  </si>
  <si>
    <t>http://www.moen.com/shared/images/ko_weblarge/l-3200.jpg</t>
  </si>
  <si>
    <t>http://www.moen.com/shared/docs/exploded-parts-views/l-3200pt.pdf</t>
  </si>
  <si>
    <t>L-3300</t>
  </si>
  <si>
    <t>WK 3300 LEGEND SERIES PM3WPC</t>
  </si>
  <si>
    <t>026508277836</t>
  </si>
  <si>
    <t>10026508277833</t>
  </si>
  <si>
    <t>http://www.moen.com/shared/docs/product-specifications/l-3300sp.pdf</t>
  </si>
  <si>
    <t>http://www.moen.com/shared/images/ko_weblarge/l-3300.jpg</t>
  </si>
  <si>
    <t>http://www.moen.com/shared/docs/exploded-parts-views/l-3300pt.pdf</t>
  </si>
  <si>
    <t>L-5000TC</t>
  </si>
  <si>
    <t>WK 5000T LEGEND SRS PM3WBFPC</t>
  </si>
  <si>
    <t>026508277843</t>
  </si>
  <si>
    <t>10026508277840</t>
  </si>
  <si>
    <t>http://www.moen.com/shared/docs/product-specifications/l-5000tcsp.pdf</t>
  </si>
  <si>
    <t>http://www.moen.com/shared/images/ko_weblarge/l-5000tc.jpg</t>
  </si>
  <si>
    <t>http://www.moen.com/shared/docs/exploded-parts-views/l-5000tcpt.pdf</t>
  </si>
  <si>
    <t>L-8000</t>
  </si>
  <si>
    <t>WK 8000 LEGEND SERIES PM4WPC</t>
  </si>
  <si>
    <t>026508277737</t>
  </si>
  <si>
    <t>10026508277734</t>
  </si>
  <si>
    <t>http://www.moen.com/shared/docs/product-specifications/l-8000sp.pdf</t>
  </si>
  <si>
    <t>http://www.moen.com/shared/images/ko_weblarge/l-8000.jpg</t>
  </si>
  <si>
    <t>http://www.moen.com/shared/docs/exploded-parts-views/l-8000pt.pdf</t>
  </si>
  <si>
    <t>L-8000TC</t>
  </si>
  <si>
    <t>WK 8000TC LEGEND S PM4WBFPC</t>
  </si>
  <si>
    <t>026508277850</t>
  </si>
  <si>
    <t>10026508277857</t>
  </si>
  <si>
    <t>http://www.moen.com/shared/docs/product-specifications/l-8000tcsp.pdf</t>
  </si>
  <si>
    <t>http://www.moen.com/shared/images/ko_weblarge/l-8000tc.jpg</t>
  </si>
  <si>
    <t>http://www.moen.com/shared/docs/exploded-parts-views/l-8000tcpt.pdf</t>
  </si>
  <si>
    <t>New Prices - Effective 2/1/2019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</si>
</sst>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"/>
    <numFmt numFmtId="165" formatCode="d\-mmm\-yyyy"/>
  </numFmts>
  <fonts count="38">
    <font>
      <sz val="10"/>
      <name val="Arial"/>
      <family val="0"/>
    </font>
    <font>
      <b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moen.com\Moen\NorthOlmsted\Wholesale\Team\WBU\Pricing\2019%20Price%20Adjustment\2019%20Price%20Files\Disposers%202-1-19%20Pre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e"/>
      <sheetName val="S1"/>
      <sheetName val="Deleted"/>
    </sheetNames>
    <sheetDataSet>
      <sheetData sheetId="0">
        <row r="1">
          <cell r="A1" t="str">
            <v>Material</v>
          </cell>
          <cell r="B1" t="str">
            <v>Current List Price</v>
          </cell>
          <cell r="C1" t="str">
            <v>Valid On</v>
          </cell>
          <cell r="D1" t="str">
            <v>New List Price</v>
          </cell>
        </row>
        <row r="2">
          <cell r="A2" t="str">
            <v>1000-1</v>
          </cell>
          <cell r="B2">
            <v>2010</v>
          </cell>
          <cell r="C2">
            <v>43435</v>
          </cell>
          <cell r="D2">
            <v>2100.4500000000003</v>
          </cell>
        </row>
        <row r="3">
          <cell r="A3" t="str">
            <v>1000-3</v>
          </cell>
          <cell r="B3">
            <v>2010</v>
          </cell>
          <cell r="C3">
            <v>43435</v>
          </cell>
          <cell r="D3">
            <v>2100.4500000000003</v>
          </cell>
        </row>
        <row r="4">
          <cell r="A4" t="str">
            <v>1011</v>
          </cell>
          <cell r="B4">
            <v>15.7</v>
          </cell>
          <cell r="C4">
            <v>43132</v>
          </cell>
          <cell r="D4">
            <v>15.7</v>
          </cell>
        </row>
        <row r="5">
          <cell r="A5" t="str">
            <v>1016</v>
          </cell>
          <cell r="B5">
            <v>8.15</v>
          </cell>
          <cell r="C5">
            <v>43132</v>
          </cell>
          <cell r="D5">
            <v>8.15</v>
          </cell>
        </row>
        <row r="6">
          <cell r="A6" t="str">
            <v>1017</v>
          </cell>
          <cell r="B6">
            <v>16.75</v>
          </cell>
          <cell r="C6">
            <v>43132</v>
          </cell>
          <cell r="D6">
            <v>16.75</v>
          </cell>
        </row>
        <row r="7">
          <cell r="A7" t="str">
            <v>1023</v>
          </cell>
          <cell r="B7">
            <v>8.4</v>
          </cell>
          <cell r="C7">
            <v>43132</v>
          </cell>
          <cell r="D7">
            <v>8.4</v>
          </cell>
        </row>
        <row r="8">
          <cell r="A8" t="str">
            <v>1024</v>
          </cell>
          <cell r="B8">
            <v>10.25</v>
          </cell>
          <cell r="C8">
            <v>43132</v>
          </cell>
          <cell r="D8">
            <v>10.25</v>
          </cell>
        </row>
        <row r="9">
          <cell r="A9" t="str">
            <v>1025</v>
          </cell>
          <cell r="B9">
            <v>8.4</v>
          </cell>
          <cell r="C9">
            <v>43132</v>
          </cell>
          <cell r="D9">
            <v>8.4</v>
          </cell>
        </row>
        <row r="10">
          <cell r="A10" t="str">
            <v>1026</v>
          </cell>
          <cell r="B10">
            <v>9.4</v>
          </cell>
          <cell r="C10">
            <v>43132</v>
          </cell>
          <cell r="D10">
            <v>9.4</v>
          </cell>
        </row>
        <row r="11">
          <cell r="A11" t="str">
            <v>1027</v>
          </cell>
          <cell r="B11">
            <v>260</v>
          </cell>
          <cell r="C11">
            <v>43435</v>
          </cell>
          <cell r="D11">
            <v>260</v>
          </cell>
        </row>
        <row r="12">
          <cell r="A12" t="str">
            <v>1028</v>
          </cell>
          <cell r="B12">
            <v>20.6</v>
          </cell>
          <cell r="C12">
            <v>43435</v>
          </cell>
          <cell r="D12">
            <v>20.6</v>
          </cell>
        </row>
        <row r="13">
          <cell r="A13" t="str">
            <v>1029</v>
          </cell>
          <cell r="B13">
            <v>36.15</v>
          </cell>
          <cell r="C13">
            <v>43435</v>
          </cell>
          <cell r="D13">
            <v>36.15</v>
          </cell>
        </row>
        <row r="14">
          <cell r="A14" t="str">
            <v>1030</v>
          </cell>
          <cell r="B14">
            <v>31</v>
          </cell>
          <cell r="C14">
            <v>43132</v>
          </cell>
          <cell r="D14">
            <v>31</v>
          </cell>
        </row>
        <row r="15">
          <cell r="A15" t="str">
            <v>1036</v>
          </cell>
          <cell r="B15">
            <v>8</v>
          </cell>
          <cell r="C15">
            <v>43435</v>
          </cell>
          <cell r="D15">
            <v>8</v>
          </cell>
        </row>
        <row r="16">
          <cell r="A16" t="str">
            <v>1037</v>
          </cell>
          <cell r="B16">
            <v>9</v>
          </cell>
          <cell r="C16">
            <v>43132</v>
          </cell>
          <cell r="D16">
            <v>9</v>
          </cell>
        </row>
        <row r="17">
          <cell r="A17" t="str">
            <v>1038</v>
          </cell>
          <cell r="B17">
            <v>3.5</v>
          </cell>
          <cell r="C17">
            <v>43435</v>
          </cell>
          <cell r="D17">
            <v>3.5</v>
          </cell>
        </row>
        <row r="18">
          <cell r="A18" t="str">
            <v>1039</v>
          </cell>
          <cell r="B18">
            <v>41</v>
          </cell>
          <cell r="C18">
            <v>43132</v>
          </cell>
          <cell r="D18">
            <v>41</v>
          </cell>
        </row>
        <row r="19">
          <cell r="A19" t="str">
            <v>1041</v>
          </cell>
          <cell r="B19">
            <v>390</v>
          </cell>
          <cell r="C19">
            <v>43435</v>
          </cell>
          <cell r="D19">
            <v>390</v>
          </cell>
        </row>
        <row r="20">
          <cell r="A20" t="str">
            <v>1047AMC</v>
          </cell>
          <cell r="B20">
            <v>8.35</v>
          </cell>
          <cell r="C20">
            <v>43435</v>
          </cell>
          <cell r="D20">
            <v>8.35</v>
          </cell>
        </row>
        <row r="21">
          <cell r="A21" t="str">
            <v>1053AMC</v>
          </cell>
          <cell r="B21">
            <v>61.85</v>
          </cell>
          <cell r="C21">
            <v>43435</v>
          </cell>
          <cell r="D21">
            <v>61.85</v>
          </cell>
        </row>
        <row r="22">
          <cell r="A22" t="str">
            <v>1054AMC</v>
          </cell>
          <cell r="B22">
            <v>129.85</v>
          </cell>
          <cell r="C22">
            <v>43435</v>
          </cell>
          <cell r="D22">
            <v>129.85</v>
          </cell>
        </row>
        <row r="23">
          <cell r="A23" t="str">
            <v>1055AMC</v>
          </cell>
          <cell r="B23">
            <v>9.95</v>
          </cell>
          <cell r="C23">
            <v>43435</v>
          </cell>
          <cell r="D23">
            <v>9.95</v>
          </cell>
        </row>
        <row r="24">
          <cell r="A24" t="str">
            <v>1057AMC</v>
          </cell>
          <cell r="B24">
            <v>8.85</v>
          </cell>
          <cell r="C24">
            <v>43435</v>
          </cell>
          <cell r="D24">
            <v>8.85</v>
          </cell>
        </row>
        <row r="25">
          <cell r="A25" t="str">
            <v>1500-1</v>
          </cell>
          <cell r="B25">
            <v>2870</v>
          </cell>
          <cell r="C25">
            <v>43435</v>
          </cell>
          <cell r="D25">
            <v>2999.15</v>
          </cell>
        </row>
        <row r="26">
          <cell r="A26" t="str">
            <v>1500-3</v>
          </cell>
          <cell r="B26">
            <v>2870</v>
          </cell>
          <cell r="C26">
            <v>43435</v>
          </cell>
          <cell r="D26">
            <v>2999.15</v>
          </cell>
        </row>
        <row r="27">
          <cell r="A27" t="str">
            <v>1824</v>
          </cell>
          <cell r="B27">
            <v>19.95</v>
          </cell>
          <cell r="C27">
            <v>43132</v>
          </cell>
          <cell r="D27">
            <v>19.95</v>
          </cell>
        </row>
        <row r="28">
          <cell r="A28" t="str">
            <v>186568</v>
          </cell>
          <cell r="B28">
            <v>26.65</v>
          </cell>
          <cell r="C28">
            <v>43132</v>
          </cell>
          <cell r="D28">
            <v>26.65</v>
          </cell>
        </row>
        <row r="29">
          <cell r="A29" t="str">
            <v>186589</v>
          </cell>
          <cell r="B29">
            <v>9.3</v>
          </cell>
          <cell r="C29">
            <v>43132</v>
          </cell>
          <cell r="D29">
            <v>9.3</v>
          </cell>
        </row>
        <row r="30">
          <cell r="A30" t="str">
            <v>186714</v>
          </cell>
          <cell r="B30">
            <v>3.25</v>
          </cell>
          <cell r="C30">
            <v>43435</v>
          </cell>
          <cell r="D30">
            <v>3.25</v>
          </cell>
        </row>
        <row r="31">
          <cell r="A31" t="str">
            <v>186715</v>
          </cell>
          <cell r="B31">
            <v>3.25</v>
          </cell>
          <cell r="C31">
            <v>43435</v>
          </cell>
          <cell r="D31">
            <v>3.25</v>
          </cell>
        </row>
        <row r="32">
          <cell r="A32" t="str">
            <v>191</v>
          </cell>
          <cell r="B32">
            <v>110</v>
          </cell>
          <cell r="C32">
            <v>43435</v>
          </cell>
          <cell r="D32">
            <v>114.95</v>
          </cell>
        </row>
        <row r="33">
          <cell r="A33" t="str">
            <v>191PC</v>
          </cell>
          <cell r="B33">
            <v>112.85</v>
          </cell>
          <cell r="C33">
            <v>43435</v>
          </cell>
          <cell r="D33">
            <v>117.95</v>
          </cell>
        </row>
        <row r="34">
          <cell r="A34" t="str">
            <v>191PC-AP</v>
          </cell>
          <cell r="B34">
            <v>107.15</v>
          </cell>
          <cell r="C34">
            <v>43435</v>
          </cell>
          <cell r="D34">
            <v>111.95</v>
          </cell>
        </row>
        <row r="35">
          <cell r="A35" t="str">
            <v>193800</v>
          </cell>
          <cell r="B35">
            <v>10</v>
          </cell>
          <cell r="C35">
            <v>43132</v>
          </cell>
          <cell r="D35">
            <v>10</v>
          </cell>
        </row>
        <row r="36">
          <cell r="A36" t="str">
            <v>193900</v>
          </cell>
          <cell r="B36">
            <v>16.75</v>
          </cell>
          <cell r="C36">
            <v>43409</v>
          </cell>
          <cell r="D36">
            <v>16.75</v>
          </cell>
        </row>
        <row r="37">
          <cell r="A37" t="str">
            <v>2000-1</v>
          </cell>
          <cell r="B37">
            <v>3070</v>
          </cell>
          <cell r="C37">
            <v>43435</v>
          </cell>
          <cell r="D37">
            <v>3208.15</v>
          </cell>
        </row>
        <row r="38">
          <cell r="A38" t="str">
            <v>2000-3</v>
          </cell>
          <cell r="B38">
            <v>3070</v>
          </cell>
          <cell r="C38">
            <v>43435</v>
          </cell>
          <cell r="D38">
            <v>3208.15</v>
          </cell>
        </row>
        <row r="39">
          <cell r="A39" t="str">
            <v>2211AMC</v>
          </cell>
          <cell r="B39">
            <v>910</v>
          </cell>
          <cell r="C39">
            <v>43435</v>
          </cell>
          <cell r="D39">
            <v>910</v>
          </cell>
        </row>
        <row r="40">
          <cell r="A40" t="str">
            <v>2215AMC</v>
          </cell>
          <cell r="B40">
            <v>910</v>
          </cell>
          <cell r="C40">
            <v>43435</v>
          </cell>
          <cell r="D40">
            <v>910</v>
          </cell>
        </row>
        <row r="41">
          <cell r="A41" t="str">
            <v>2301AMC</v>
          </cell>
          <cell r="B41">
            <v>237</v>
          </cell>
          <cell r="C41">
            <v>43435</v>
          </cell>
          <cell r="D41">
            <v>237</v>
          </cell>
        </row>
        <row r="42">
          <cell r="A42" t="str">
            <v>2302AMC</v>
          </cell>
          <cell r="B42">
            <v>355</v>
          </cell>
          <cell r="C42">
            <v>43435</v>
          </cell>
          <cell r="D42">
            <v>355</v>
          </cell>
        </row>
        <row r="43">
          <cell r="A43" t="str">
            <v>2303AMC</v>
          </cell>
          <cell r="B43">
            <v>375</v>
          </cell>
          <cell r="C43">
            <v>43435</v>
          </cell>
          <cell r="D43">
            <v>375</v>
          </cell>
        </row>
        <row r="44">
          <cell r="A44" t="str">
            <v>2304AMC</v>
          </cell>
          <cell r="B44">
            <v>476</v>
          </cell>
          <cell r="C44">
            <v>43435</v>
          </cell>
          <cell r="D44">
            <v>476</v>
          </cell>
        </row>
        <row r="45">
          <cell r="A45" t="str">
            <v>2305AMC</v>
          </cell>
          <cell r="B45">
            <v>176</v>
          </cell>
          <cell r="C45">
            <v>43435</v>
          </cell>
          <cell r="D45">
            <v>176</v>
          </cell>
        </row>
        <row r="46">
          <cell r="A46" t="str">
            <v>2306AMC</v>
          </cell>
          <cell r="B46">
            <v>403</v>
          </cell>
          <cell r="C46">
            <v>43435</v>
          </cell>
          <cell r="D46">
            <v>403</v>
          </cell>
        </row>
        <row r="47">
          <cell r="A47" t="str">
            <v>2307AMC</v>
          </cell>
          <cell r="B47">
            <v>457</v>
          </cell>
          <cell r="C47">
            <v>43435</v>
          </cell>
          <cell r="D47">
            <v>457</v>
          </cell>
        </row>
        <row r="48">
          <cell r="A48" t="str">
            <v>2308AMC</v>
          </cell>
          <cell r="B48">
            <v>191</v>
          </cell>
          <cell r="C48">
            <v>43435</v>
          </cell>
          <cell r="D48">
            <v>191</v>
          </cell>
        </row>
        <row r="49">
          <cell r="A49" t="str">
            <v>2309AMC</v>
          </cell>
          <cell r="B49">
            <v>199</v>
          </cell>
          <cell r="C49">
            <v>43435</v>
          </cell>
          <cell r="D49">
            <v>199</v>
          </cell>
        </row>
        <row r="50">
          <cell r="A50" t="str">
            <v>2310AMC</v>
          </cell>
          <cell r="B50">
            <v>207</v>
          </cell>
          <cell r="C50">
            <v>43435</v>
          </cell>
          <cell r="D50">
            <v>207</v>
          </cell>
        </row>
        <row r="51">
          <cell r="A51" t="str">
            <v>2311AMC</v>
          </cell>
          <cell r="B51">
            <v>381</v>
          </cell>
          <cell r="C51">
            <v>43435</v>
          </cell>
          <cell r="D51">
            <v>381</v>
          </cell>
        </row>
        <row r="52">
          <cell r="A52" t="str">
            <v>2312AMC</v>
          </cell>
          <cell r="B52">
            <v>393</v>
          </cell>
          <cell r="C52">
            <v>43435</v>
          </cell>
          <cell r="D52">
            <v>393</v>
          </cell>
        </row>
        <row r="53">
          <cell r="A53" t="str">
            <v>2313AMC</v>
          </cell>
          <cell r="B53">
            <v>402</v>
          </cell>
          <cell r="C53">
            <v>43435</v>
          </cell>
          <cell r="D53">
            <v>402</v>
          </cell>
        </row>
        <row r="54">
          <cell r="A54" t="str">
            <v>2314AMC</v>
          </cell>
          <cell r="B54">
            <v>435</v>
          </cell>
          <cell r="C54">
            <v>43435</v>
          </cell>
          <cell r="D54">
            <v>435</v>
          </cell>
        </row>
        <row r="55">
          <cell r="A55" t="str">
            <v>2315AMC</v>
          </cell>
          <cell r="B55">
            <v>440</v>
          </cell>
          <cell r="C55">
            <v>43435</v>
          </cell>
          <cell r="D55">
            <v>440</v>
          </cell>
        </row>
        <row r="56">
          <cell r="A56" t="str">
            <v>2316AMC</v>
          </cell>
          <cell r="B56">
            <v>451</v>
          </cell>
          <cell r="C56">
            <v>43435</v>
          </cell>
          <cell r="D56">
            <v>451</v>
          </cell>
        </row>
        <row r="57">
          <cell r="A57" t="str">
            <v>2317AMC</v>
          </cell>
          <cell r="B57">
            <v>520</v>
          </cell>
          <cell r="C57">
            <v>43435</v>
          </cell>
          <cell r="D57">
            <v>520</v>
          </cell>
        </row>
        <row r="58">
          <cell r="A58" t="str">
            <v>2318AMC</v>
          </cell>
          <cell r="B58">
            <v>539</v>
          </cell>
          <cell r="C58">
            <v>43435</v>
          </cell>
          <cell r="D58">
            <v>539</v>
          </cell>
        </row>
        <row r="59">
          <cell r="A59" t="str">
            <v>2319AMC</v>
          </cell>
          <cell r="B59">
            <v>57</v>
          </cell>
          <cell r="C59">
            <v>43435</v>
          </cell>
          <cell r="D59">
            <v>57</v>
          </cell>
        </row>
        <row r="60">
          <cell r="A60" t="str">
            <v>2320AMC</v>
          </cell>
          <cell r="B60">
            <v>337</v>
          </cell>
          <cell r="C60">
            <v>43435</v>
          </cell>
          <cell r="D60">
            <v>337</v>
          </cell>
        </row>
        <row r="61">
          <cell r="A61" t="str">
            <v>2321AMC</v>
          </cell>
          <cell r="B61">
            <v>561</v>
          </cell>
          <cell r="C61">
            <v>43435</v>
          </cell>
          <cell r="D61">
            <v>561</v>
          </cell>
        </row>
        <row r="62">
          <cell r="A62" t="str">
            <v>2322AMC</v>
          </cell>
          <cell r="B62">
            <v>772</v>
          </cell>
          <cell r="C62">
            <v>43435</v>
          </cell>
          <cell r="D62">
            <v>772</v>
          </cell>
        </row>
        <row r="63">
          <cell r="A63" t="str">
            <v>2323AMC</v>
          </cell>
          <cell r="B63">
            <v>855</v>
          </cell>
          <cell r="C63">
            <v>43435</v>
          </cell>
          <cell r="D63">
            <v>855</v>
          </cell>
        </row>
        <row r="64">
          <cell r="A64" t="str">
            <v>2324AMC</v>
          </cell>
          <cell r="B64">
            <v>1545</v>
          </cell>
          <cell r="C64">
            <v>43435</v>
          </cell>
          <cell r="D64">
            <v>1545</v>
          </cell>
        </row>
        <row r="65">
          <cell r="A65" t="str">
            <v>2325AMC</v>
          </cell>
          <cell r="B65">
            <v>279</v>
          </cell>
          <cell r="C65">
            <v>43435</v>
          </cell>
          <cell r="D65">
            <v>279</v>
          </cell>
        </row>
        <row r="66">
          <cell r="A66" t="str">
            <v>2415AMC</v>
          </cell>
          <cell r="B66">
            <v>714</v>
          </cell>
          <cell r="C66">
            <v>43435</v>
          </cell>
          <cell r="D66">
            <v>714</v>
          </cell>
        </row>
        <row r="67">
          <cell r="A67" t="str">
            <v>2416AMC</v>
          </cell>
          <cell r="B67">
            <v>920</v>
          </cell>
          <cell r="C67">
            <v>43435</v>
          </cell>
          <cell r="D67">
            <v>920</v>
          </cell>
        </row>
        <row r="68">
          <cell r="A68" t="str">
            <v>2421AMC</v>
          </cell>
          <cell r="B68">
            <v>499</v>
          </cell>
          <cell r="C68">
            <v>43435</v>
          </cell>
          <cell r="D68">
            <v>499</v>
          </cell>
        </row>
        <row r="69">
          <cell r="A69" t="str">
            <v>2521AMC</v>
          </cell>
          <cell r="B69">
            <v>226</v>
          </cell>
          <cell r="C69">
            <v>43435</v>
          </cell>
          <cell r="D69">
            <v>226</v>
          </cell>
        </row>
        <row r="70">
          <cell r="A70" t="str">
            <v>2523AMC</v>
          </cell>
          <cell r="B70">
            <v>226</v>
          </cell>
          <cell r="C70">
            <v>43435</v>
          </cell>
          <cell r="D70">
            <v>226</v>
          </cell>
        </row>
        <row r="71">
          <cell r="A71" t="str">
            <v>2539AMC</v>
          </cell>
          <cell r="B71">
            <v>334</v>
          </cell>
          <cell r="C71">
            <v>43435</v>
          </cell>
          <cell r="D71">
            <v>334</v>
          </cell>
        </row>
        <row r="72">
          <cell r="A72" t="str">
            <v>2542AMC</v>
          </cell>
          <cell r="B72">
            <v>334</v>
          </cell>
          <cell r="C72">
            <v>43435</v>
          </cell>
          <cell r="D72">
            <v>334</v>
          </cell>
        </row>
        <row r="73">
          <cell r="A73" t="str">
            <v>2554AMC</v>
          </cell>
          <cell r="B73">
            <v>176</v>
          </cell>
          <cell r="C73">
            <v>43435</v>
          </cell>
          <cell r="D73">
            <v>176</v>
          </cell>
        </row>
        <row r="74">
          <cell r="A74" t="str">
            <v>2560AMC</v>
          </cell>
          <cell r="B74">
            <v>158</v>
          </cell>
          <cell r="C74">
            <v>43435</v>
          </cell>
          <cell r="D74">
            <v>158</v>
          </cell>
        </row>
        <row r="75">
          <cell r="A75" t="str">
            <v>2561AMC</v>
          </cell>
          <cell r="B75">
            <v>158</v>
          </cell>
          <cell r="C75">
            <v>43435</v>
          </cell>
          <cell r="D75">
            <v>158</v>
          </cell>
        </row>
        <row r="76">
          <cell r="A76" t="str">
            <v>291</v>
          </cell>
          <cell r="B76">
            <v>121.3</v>
          </cell>
          <cell r="C76">
            <v>43435</v>
          </cell>
          <cell r="D76">
            <v>126.75</v>
          </cell>
        </row>
        <row r="77">
          <cell r="A77" t="str">
            <v>291PC</v>
          </cell>
          <cell r="B77">
            <v>124.15</v>
          </cell>
          <cell r="C77">
            <v>43435</v>
          </cell>
          <cell r="D77">
            <v>129.75</v>
          </cell>
        </row>
        <row r="78">
          <cell r="A78" t="str">
            <v>291PC-AP</v>
          </cell>
          <cell r="B78">
            <v>118.45</v>
          </cell>
          <cell r="C78">
            <v>43435</v>
          </cell>
          <cell r="D78">
            <v>123.80000000000001</v>
          </cell>
        </row>
        <row r="79">
          <cell r="A79" t="str">
            <v>3000-3</v>
          </cell>
          <cell r="B79">
            <v>4120</v>
          </cell>
          <cell r="C79">
            <v>43435</v>
          </cell>
          <cell r="D79">
            <v>4305.400000000001</v>
          </cell>
        </row>
        <row r="80">
          <cell r="A80" t="str">
            <v>3101AMC</v>
          </cell>
          <cell r="B80">
            <v>25.6</v>
          </cell>
          <cell r="C80">
            <v>43435</v>
          </cell>
          <cell r="D80">
            <v>25.6</v>
          </cell>
        </row>
        <row r="81">
          <cell r="A81" t="str">
            <v>3140AMC</v>
          </cell>
          <cell r="B81">
            <v>48</v>
          </cell>
          <cell r="C81">
            <v>43435</v>
          </cell>
          <cell r="D81">
            <v>48</v>
          </cell>
        </row>
        <row r="82">
          <cell r="A82" t="str">
            <v>3141AMC</v>
          </cell>
          <cell r="B82">
            <v>77</v>
          </cell>
          <cell r="C82">
            <v>43435</v>
          </cell>
          <cell r="D82">
            <v>77</v>
          </cell>
        </row>
        <row r="83">
          <cell r="A83" t="str">
            <v>3142AMC</v>
          </cell>
          <cell r="B83">
            <v>77</v>
          </cell>
          <cell r="C83">
            <v>43435</v>
          </cell>
          <cell r="D83">
            <v>77</v>
          </cell>
        </row>
        <row r="84">
          <cell r="A84" t="str">
            <v>3150AMC</v>
          </cell>
          <cell r="B84">
            <v>39</v>
          </cell>
          <cell r="C84">
            <v>43435</v>
          </cell>
          <cell r="D84">
            <v>39</v>
          </cell>
        </row>
        <row r="85">
          <cell r="A85" t="str">
            <v>3151AMC</v>
          </cell>
          <cell r="B85">
            <v>52</v>
          </cell>
          <cell r="C85">
            <v>43435</v>
          </cell>
          <cell r="D85">
            <v>52</v>
          </cell>
        </row>
        <row r="86">
          <cell r="A86" t="str">
            <v>3152AMC</v>
          </cell>
          <cell r="B86">
            <v>46</v>
          </cell>
          <cell r="C86">
            <v>43435</v>
          </cell>
          <cell r="D86">
            <v>46</v>
          </cell>
        </row>
        <row r="87">
          <cell r="A87" t="str">
            <v>3153AMC</v>
          </cell>
          <cell r="B87">
            <v>46</v>
          </cell>
          <cell r="C87">
            <v>43435</v>
          </cell>
          <cell r="D87">
            <v>46</v>
          </cell>
        </row>
        <row r="88">
          <cell r="A88" t="str">
            <v>3154AMC</v>
          </cell>
          <cell r="B88">
            <v>46</v>
          </cell>
          <cell r="C88">
            <v>43435</v>
          </cell>
          <cell r="D88">
            <v>46</v>
          </cell>
        </row>
        <row r="89">
          <cell r="A89" t="str">
            <v>3156AMC</v>
          </cell>
          <cell r="B89">
            <v>52</v>
          </cell>
          <cell r="C89">
            <v>43435</v>
          </cell>
          <cell r="D89">
            <v>52</v>
          </cell>
        </row>
        <row r="90">
          <cell r="A90" t="str">
            <v>3157AMC</v>
          </cell>
          <cell r="B90">
            <v>42</v>
          </cell>
          <cell r="C90">
            <v>43435</v>
          </cell>
          <cell r="D90">
            <v>42</v>
          </cell>
        </row>
        <row r="91">
          <cell r="A91" t="str">
            <v>3158AMC</v>
          </cell>
          <cell r="B91">
            <v>25.35</v>
          </cell>
          <cell r="C91">
            <v>43435</v>
          </cell>
          <cell r="D91">
            <v>25.35</v>
          </cell>
        </row>
        <row r="92">
          <cell r="A92" t="str">
            <v>3320553</v>
          </cell>
          <cell r="B92">
            <v>80.15</v>
          </cell>
          <cell r="C92">
            <v>43435</v>
          </cell>
          <cell r="D92">
            <v>83.75</v>
          </cell>
        </row>
        <row r="93">
          <cell r="A93" t="str">
            <v>3320556</v>
          </cell>
          <cell r="B93">
            <v>94.3</v>
          </cell>
          <cell r="C93">
            <v>43435</v>
          </cell>
          <cell r="D93">
            <v>98.55000000000001</v>
          </cell>
        </row>
        <row r="94">
          <cell r="A94" t="str">
            <v>3320559</v>
          </cell>
          <cell r="B94">
            <v>141.9</v>
          </cell>
          <cell r="C94">
            <v>43435</v>
          </cell>
          <cell r="D94">
            <v>148.3</v>
          </cell>
        </row>
        <row r="95">
          <cell r="A95" t="str">
            <v>3339497</v>
          </cell>
          <cell r="B95">
            <v>245</v>
          </cell>
          <cell r="C95">
            <v>43435</v>
          </cell>
          <cell r="D95">
            <v>256</v>
          </cell>
        </row>
        <row r="96">
          <cell r="A96" t="str">
            <v>5000-3</v>
          </cell>
          <cell r="B96">
            <v>5820</v>
          </cell>
          <cell r="C96">
            <v>43435</v>
          </cell>
          <cell r="D96">
            <v>6081.900000000001</v>
          </cell>
        </row>
        <row r="97">
          <cell r="A97" t="str">
            <v>587-70211E</v>
          </cell>
          <cell r="B97">
            <v>70</v>
          </cell>
          <cell r="C97">
            <v>43435</v>
          </cell>
          <cell r="D97">
            <v>73.15</v>
          </cell>
        </row>
        <row r="98">
          <cell r="A98" t="str">
            <v>587-70235E</v>
          </cell>
          <cell r="B98">
            <v>67.7</v>
          </cell>
          <cell r="C98">
            <v>43435</v>
          </cell>
          <cell r="D98">
            <v>70.75</v>
          </cell>
        </row>
        <row r="99">
          <cell r="A99" t="str">
            <v>587-70320E</v>
          </cell>
          <cell r="B99">
            <v>49</v>
          </cell>
          <cell r="C99">
            <v>43435</v>
          </cell>
          <cell r="D99">
            <v>51.2</v>
          </cell>
        </row>
        <row r="100">
          <cell r="A100" t="str">
            <v>587-70321E</v>
          </cell>
          <cell r="B100">
            <v>89.3</v>
          </cell>
          <cell r="C100">
            <v>43435</v>
          </cell>
          <cell r="D100">
            <v>93.30000000000001</v>
          </cell>
        </row>
        <row r="101">
          <cell r="A101" t="str">
            <v>587-70351E</v>
          </cell>
          <cell r="B101">
            <v>125.5</v>
          </cell>
          <cell r="C101">
            <v>43435</v>
          </cell>
          <cell r="D101">
            <v>131.15</v>
          </cell>
        </row>
        <row r="102">
          <cell r="A102" t="str">
            <v>587-70360E</v>
          </cell>
          <cell r="B102">
            <v>89.6</v>
          </cell>
          <cell r="C102">
            <v>43435</v>
          </cell>
          <cell r="D102">
            <v>93.65</v>
          </cell>
        </row>
        <row r="103">
          <cell r="A103" t="str">
            <v>587-70361E</v>
          </cell>
          <cell r="B103">
            <v>128</v>
          </cell>
          <cell r="C103">
            <v>43435</v>
          </cell>
          <cell r="D103">
            <v>133.75</v>
          </cell>
        </row>
        <row r="104">
          <cell r="A104" t="str">
            <v>587-70413E</v>
          </cell>
          <cell r="B104">
            <v>181.5</v>
          </cell>
          <cell r="C104">
            <v>43435</v>
          </cell>
          <cell r="D104">
            <v>189.65</v>
          </cell>
        </row>
        <row r="105">
          <cell r="A105" t="str">
            <v>614C068PO1</v>
          </cell>
          <cell r="B105">
            <v>7.55</v>
          </cell>
          <cell r="C105">
            <v>43435</v>
          </cell>
          <cell r="D105">
            <v>7.55</v>
          </cell>
        </row>
        <row r="106">
          <cell r="A106" t="str">
            <v>9900TC</v>
          </cell>
          <cell r="B106">
            <v>368.15</v>
          </cell>
          <cell r="C106">
            <v>43435</v>
          </cell>
          <cell r="D106">
            <v>384.70000000000005</v>
          </cell>
        </row>
        <row r="107">
          <cell r="A107" t="str">
            <v>9910</v>
          </cell>
          <cell r="B107">
            <v>167.55</v>
          </cell>
          <cell r="C107">
            <v>43435</v>
          </cell>
          <cell r="D107">
            <v>175.10000000000002</v>
          </cell>
        </row>
        <row r="108">
          <cell r="A108" t="str">
            <v>9920</v>
          </cell>
          <cell r="B108">
            <v>177.55</v>
          </cell>
          <cell r="C108">
            <v>43435</v>
          </cell>
          <cell r="D108">
            <v>185.55</v>
          </cell>
        </row>
        <row r="109">
          <cell r="A109" t="str">
            <v>9930</v>
          </cell>
          <cell r="B109">
            <v>213.45</v>
          </cell>
          <cell r="C109">
            <v>43435</v>
          </cell>
          <cell r="D109">
            <v>223.05</v>
          </cell>
        </row>
        <row r="110">
          <cell r="A110" t="str">
            <v>9940</v>
          </cell>
          <cell r="B110">
            <v>265</v>
          </cell>
          <cell r="C110">
            <v>43435</v>
          </cell>
          <cell r="D110">
            <v>276.90000000000003</v>
          </cell>
        </row>
        <row r="111">
          <cell r="A111" t="str">
            <v>9950</v>
          </cell>
          <cell r="B111">
            <v>291.45</v>
          </cell>
          <cell r="C111">
            <v>43435</v>
          </cell>
          <cell r="D111">
            <v>304.55</v>
          </cell>
        </row>
        <row r="112">
          <cell r="A112" t="str">
            <v>9980</v>
          </cell>
          <cell r="B112">
            <v>335.15</v>
          </cell>
          <cell r="C112">
            <v>43435</v>
          </cell>
          <cell r="D112">
            <v>350.25</v>
          </cell>
        </row>
        <row r="113">
          <cell r="A113" t="str">
            <v>9980TC</v>
          </cell>
          <cell r="B113">
            <v>423.45</v>
          </cell>
          <cell r="C113">
            <v>43435</v>
          </cell>
          <cell r="D113">
            <v>442.5</v>
          </cell>
        </row>
        <row r="114">
          <cell r="A114" t="str">
            <v>A1SPC</v>
          </cell>
          <cell r="B114">
            <v>364.3</v>
          </cell>
          <cell r="C114">
            <v>43435</v>
          </cell>
          <cell r="D114">
            <v>380.70000000000005</v>
          </cell>
        </row>
        <row r="115">
          <cell r="A115" t="str">
            <v>AH-1300-C</v>
          </cell>
          <cell r="B115">
            <v>182</v>
          </cell>
          <cell r="C115">
            <v>43435</v>
          </cell>
          <cell r="D115">
            <v>182</v>
          </cell>
        </row>
        <row r="116">
          <cell r="A116" t="str">
            <v>ARC-4200</v>
          </cell>
          <cell r="B116">
            <v>62.5</v>
          </cell>
          <cell r="C116">
            <v>43132</v>
          </cell>
          <cell r="D116">
            <v>62.5</v>
          </cell>
        </row>
        <row r="117">
          <cell r="A117" t="str">
            <v>ARC-4200-CH/SN</v>
          </cell>
          <cell r="B117">
            <v>80</v>
          </cell>
          <cell r="C117">
            <v>43132</v>
          </cell>
          <cell r="D117">
            <v>80</v>
          </cell>
        </row>
        <row r="118">
          <cell r="A118" t="str">
            <v>AS-220-CE</v>
          </cell>
          <cell r="B118">
            <v>78.05</v>
          </cell>
          <cell r="C118">
            <v>43435</v>
          </cell>
          <cell r="D118">
            <v>81.55000000000001</v>
          </cell>
        </row>
        <row r="119">
          <cell r="A119" t="str">
            <v>AS-4201-AL</v>
          </cell>
          <cell r="B119">
            <v>12.5</v>
          </cell>
          <cell r="C119">
            <v>43132</v>
          </cell>
          <cell r="D119">
            <v>12.5</v>
          </cell>
        </row>
        <row r="120">
          <cell r="A120" t="str">
            <v>AS-4201-BG</v>
          </cell>
          <cell r="B120">
            <v>28</v>
          </cell>
          <cell r="C120">
            <v>43132</v>
          </cell>
          <cell r="D120">
            <v>28</v>
          </cell>
        </row>
        <row r="121">
          <cell r="A121" t="str">
            <v>AS-4201-BIS</v>
          </cell>
          <cell r="B121">
            <v>12.5</v>
          </cell>
          <cell r="C121">
            <v>43132</v>
          </cell>
          <cell r="D121">
            <v>12.5</v>
          </cell>
        </row>
        <row r="122">
          <cell r="A122" t="str">
            <v>AS-4201-BL</v>
          </cell>
          <cell r="B122">
            <v>17.5</v>
          </cell>
          <cell r="C122">
            <v>43132</v>
          </cell>
          <cell r="D122">
            <v>17.5</v>
          </cell>
        </row>
        <row r="123">
          <cell r="A123" t="str">
            <v>AS-4201-BR</v>
          </cell>
          <cell r="B123">
            <v>21</v>
          </cell>
          <cell r="C123">
            <v>43132</v>
          </cell>
          <cell r="D123">
            <v>21</v>
          </cell>
        </row>
        <row r="124">
          <cell r="A124" t="str">
            <v>AS-4201-BRB</v>
          </cell>
          <cell r="B124">
            <v>31.75</v>
          </cell>
          <cell r="C124">
            <v>43132</v>
          </cell>
          <cell r="D124">
            <v>31.75</v>
          </cell>
        </row>
        <row r="125">
          <cell r="A125" t="str">
            <v>AS-4201-CH</v>
          </cell>
          <cell r="B125">
            <v>21</v>
          </cell>
          <cell r="C125">
            <v>43132</v>
          </cell>
          <cell r="D125">
            <v>21</v>
          </cell>
        </row>
        <row r="126">
          <cell r="A126" t="str">
            <v>AS-4201-NL</v>
          </cell>
          <cell r="B126">
            <v>16.5</v>
          </cell>
          <cell r="C126">
            <v>43132</v>
          </cell>
          <cell r="D126">
            <v>16.5</v>
          </cell>
        </row>
        <row r="127">
          <cell r="A127" t="str">
            <v>AS-4201-SN</v>
          </cell>
          <cell r="B127">
            <v>42</v>
          </cell>
          <cell r="C127">
            <v>43132</v>
          </cell>
          <cell r="D127">
            <v>42</v>
          </cell>
        </row>
        <row r="128">
          <cell r="A128" t="str">
            <v>AS-4201-WH</v>
          </cell>
          <cell r="B128">
            <v>12.5</v>
          </cell>
          <cell r="C128">
            <v>43132</v>
          </cell>
          <cell r="D128">
            <v>12.5</v>
          </cell>
        </row>
        <row r="129">
          <cell r="A129" t="str">
            <v>ASB-4201</v>
          </cell>
          <cell r="B129">
            <v>12.95</v>
          </cell>
          <cell r="C129">
            <v>43132</v>
          </cell>
          <cell r="D129">
            <v>12.95</v>
          </cell>
        </row>
        <row r="130">
          <cell r="A130" t="str">
            <v>D721-CH</v>
          </cell>
          <cell r="B130">
            <v>346.3</v>
          </cell>
          <cell r="C130">
            <v>43435</v>
          </cell>
          <cell r="D130">
            <v>361.90000000000003</v>
          </cell>
        </row>
        <row r="131">
          <cell r="A131" t="str">
            <v>D721-SN</v>
          </cell>
          <cell r="B131">
            <v>346.3</v>
          </cell>
          <cell r="C131">
            <v>43435</v>
          </cell>
          <cell r="D131">
            <v>361.90000000000003</v>
          </cell>
        </row>
        <row r="132">
          <cell r="A132" t="str">
            <v>D721-U-CH</v>
          </cell>
          <cell r="B132">
            <v>717.55</v>
          </cell>
          <cell r="C132">
            <v>43435</v>
          </cell>
          <cell r="D132">
            <v>749.85</v>
          </cell>
        </row>
        <row r="133">
          <cell r="A133" t="str">
            <v>D721-U-SN</v>
          </cell>
          <cell r="B133">
            <v>717.55</v>
          </cell>
          <cell r="C133">
            <v>43435</v>
          </cell>
          <cell r="D133">
            <v>749.85</v>
          </cell>
        </row>
        <row r="134">
          <cell r="A134" t="str">
            <v>DG-101-S</v>
          </cell>
          <cell r="B134">
            <v>206</v>
          </cell>
          <cell r="C134">
            <v>43435</v>
          </cell>
          <cell r="D134">
            <v>206</v>
          </cell>
        </row>
        <row r="135">
          <cell r="A135" t="str">
            <v>DG-201-F</v>
          </cell>
          <cell r="B135">
            <v>206</v>
          </cell>
          <cell r="C135">
            <v>43435</v>
          </cell>
          <cell r="D135">
            <v>206</v>
          </cell>
        </row>
        <row r="136">
          <cell r="A136" t="str">
            <v>EVERHOT</v>
          </cell>
          <cell r="B136">
            <v>99999</v>
          </cell>
          <cell r="C136">
            <v>43435</v>
          </cell>
          <cell r="D136">
            <v>99999</v>
          </cell>
        </row>
        <row r="137">
          <cell r="A137" t="str">
            <v>EVERPURE-SS</v>
          </cell>
          <cell r="B137">
            <v>99999</v>
          </cell>
          <cell r="C137">
            <v>43435</v>
          </cell>
          <cell r="D137">
            <v>99999</v>
          </cell>
        </row>
        <row r="138">
          <cell r="A138" t="str">
            <v>FDL-1001</v>
          </cell>
          <cell r="B138">
            <v>136.55</v>
          </cell>
          <cell r="C138">
            <v>43435</v>
          </cell>
          <cell r="D138">
            <v>142.70000000000002</v>
          </cell>
        </row>
        <row r="139">
          <cell r="A139" t="str">
            <v>FDL1026</v>
          </cell>
          <cell r="B139">
            <v>9.4</v>
          </cell>
          <cell r="C139">
            <v>43435</v>
          </cell>
          <cell r="D139">
            <v>9.8</v>
          </cell>
        </row>
        <row r="140">
          <cell r="A140" t="str">
            <v>FDL-111</v>
          </cell>
          <cell r="B140">
            <v>124.15</v>
          </cell>
          <cell r="C140">
            <v>43435</v>
          </cell>
          <cell r="D140">
            <v>129.75</v>
          </cell>
        </row>
        <row r="141">
          <cell r="A141" t="str">
            <v>FDL-2600</v>
          </cell>
          <cell r="B141">
            <v>170.7</v>
          </cell>
          <cell r="C141">
            <v>43435</v>
          </cell>
          <cell r="D141">
            <v>178.4</v>
          </cell>
        </row>
        <row r="142">
          <cell r="A142" t="str">
            <v>FDL-3200</v>
          </cell>
          <cell r="B142">
            <v>230.45</v>
          </cell>
          <cell r="C142">
            <v>43435</v>
          </cell>
          <cell r="D142">
            <v>240.8</v>
          </cell>
        </row>
        <row r="143">
          <cell r="A143" t="str">
            <v>FDL-3300</v>
          </cell>
          <cell r="B143">
            <v>253.45</v>
          </cell>
          <cell r="C143">
            <v>43435</v>
          </cell>
          <cell r="D143">
            <v>264.85</v>
          </cell>
        </row>
        <row r="144">
          <cell r="A144" t="str">
            <v>FDL-8000</v>
          </cell>
          <cell r="B144">
            <v>291.45</v>
          </cell>
          <cell r="C144">
            <v>43435</v>
          </cell>
          <cell r="D144">
            <v>304.55</v>
          </cell>
        </row>
        <row r="145">
          <cell r="A145" t="str">
            <v>FFDI331CMS</v>
          </cell>
          <cell r="B145">
            <v>67.7</v>
          </cell>
          <cell r="C145">
            <v>43435</v>
          </cell>
          <cell r="D145">
            <v>70.75</v>
          </cell>
        </row>
        <row r="146">
          <cell r="A146" t="str">
            <v>FFDI331DMS</v>
          </cell>
          <cell r="B146">
            <v>63.7</v>
          </cell>
          <cell r="C146">
            <v>43435</v>
          </cell>
          <cell r="D146">
            <v>66.55</v>
          </cell>
        </row>
        <row r="147">
          <cell r="A147" t="str">
            <v>FFDI501CMS</v>
          </cell>
          <cell r="B147">
            <v>74.7</v>
          </cell>
          <cell r="C147">
            <v>43435</v>
          </cell>
          <cell r="D147">
            <v>78.05000000000001</v>
          </cell>
        </row>
        <row r="148">
          <cell r="A148" t="str">
            <v>FFDI501DMS</v>
          </cell>
          <cell r="B148">
            <v>70</v>
          </cell>
          <cell r="C148">
            <v>43435</v>
          </cell>
          <cell r="D148">
            <v>73.15</v>
          </cell>
        </row>
        <row r="149">
          <cell r="A149" t="str">
            <v>FGDI753DMS</v>
          </cell>
          <cell r="B149">
            <v>128</v>
          </cell>
          <cell r="C149">
            <v>43435</v>
          </cell>
          <cell r="D149">
            <v>133.75</v>
          </cell>
        </row>
        <row r="150">
          <cell r="A150" t="str">
            <v>FGDI754DUS</v>
          </cell>
          <cell r="B150">
            <v>249</v>
          </cell>
          <cell r="C150">
            <v>43435</v>
          </cell>
          <cell r="D150">
            <v>260.2</v>
          </cell>
        </row>
        <row r="151">
          <cell r="A151" t="str">
            <v>FPDI103DMS</v>
          </cell>
          <cell r="B151">
            <v>181.5</v>
          </cell>
          <cell r="C151">
            <v>43435</v>
          </cell>
          <cell r="D151">
            <v>189.65</v>
          </cell>
        </row>
        <row r="152">
          <cell r="A152" t="str">
            <v>FPDI104DUS</v>
          </cell>
          <cell r="B152">
            <v>297.95</v>
          </cell>
          <cell r="C152">
            <v>43435</v>
          </cell>
          <cell r="D152">
            <v>311.35</v>
          </cell>
        </row>
        <row r="153">
          <cell r="A153" t="str">
            <v>FPDI758DMS</v>
          </cell>
          <cell r="B153">
            <v>236.6</v>
          </cell>
          <cell r="C153">
            <v>43435</v>
          </cell>
          <cell r="D153">
            <v>247.25</v>
          </cell>
        </row>
        <row r="154">
          <cell r="A154" t="str">
            <v>FPDI759DUS</v>
          </cell>
          <cell r="B154">
            <v>249</v>
          </cell>
          <cell r="C154">
            <v>43435</v>
          </cell>
          <cell r="D154">
            <v>260.2</v>
          </cell>
        </row>
        <row r="155">
          <cell r="A155" t="str">
            <v>GLCD10C</v>
          </cell>
          <cell r="B155">
            <v>86.8</v>
          </cell>
          <cell r="C155">
            <v>43435</v>
          </cell>
          <cell r="D155">
            <v>90.7</v>
          </cell>
        </row>
        <row r="156">
          <cell r="A156" t="str">
            <v>GLCD20C</v>
          </cell>
          <cell r="B156">
            <v>86.8</v>
          </cell>
          <cell r="C156">
            <v>43435</v>
          </cell>
          <cell r="D156">
            <v>90.7</v>
          </cell>
        </row>
        <row r="157">
          <cell r="A157" t="str">
            <v>GLCD300SS</v>
          </cell>
          <cell r="B157">
            <v>180.9</v>
          </cell>
          <cell r="C157">
            <v>43435</v>
          </cell>
          <cell r="D157">
            <v>189.05</v>
          </cell>
        </row>
        <row r="158">
          <cell r="A158" t="str">
            <v>GLCD30C</v>
          </cell>
          <cell r="B158">
            <v>127.1</v>
          </cell>
          <cell r="C158">
            <v>43435</v>
          </cell>
          <cell r="D158">
            <v>132.8</v>
          </cell>
        </row>
        <row r="159">
          <cell r="A159" t="str">
            <v>GT33C</v>
          </cell>
          <cell r="B159">
            <v>119.95</v>
          </cell>
          <cell r="C159">
            <v>43132</v>
          </cell>
          <cell r="D159">
            <v>125.35000000000001</v>
          </cell>
        </row>
        <row r="160">
          <cell r="A160" t="str">
            <v>GT50C</v>
          </cell>
          <cell r="B160">
            <v>142.65</v>
          </cell>
          <cell r="C160">
            <v>43132</v>
          </cell>
          <cell r="D160">
            <v>149.05</v>
          </cell>
        </row>
        <row r="161">
          <cell r="A161" t="str">
            <v>GT75C</v>
          </cell>
          <cell r="B161">
            <v>182.65</v>
          </cell>
          <cell r="C161">
            <v>43132</v>
          </cell>
          <cell r="D161">
            <v>190.85000000000002</v>
          </cell>
        </row>
        <row r="162">
          <cell r="A162" t="str">
            <v>GX100C</v>
          </cell>
          <cell r="B162">
            <v>372</v>
          </cell>
          <cell r="C162">
            <v>43132</v>
          </cell>
          <cell r="D162">
            <v>388.75</v>
          </cell>
        </row>
        <row r="163">
          <cell r="A163" t="str">
            <v>GX50C</v>
          </cell>
          <cell r="B163">
            <v>172</v>
          </cell>
          <cell r="C163">
            <v>43132</v>
          </cell>
          <cell r="D163">
            <v>179.75</v>
          </cell>
        </row>
        <row r="164">
          <cell r="A164" t="str">
            <v>GX75C</v>
          </cell>
          <cell r="B164">
            <v>292</v>
          </cell>
          <cell r="C164">
            <v>43132</v>
          </cell>
          <cell r="D164">
            <v>305.15000000000003</v>
          </cell>
        </row>
        <row r="165">
          <cell r="A165" t="str">
            <v>GXB75C</v>
          </cell>
          <cell r="B165">
            <v>319.75</v>
          </cell>
          <cell r="C165">
            <v>43132</v>
          </cell>
          <cell r="D165">
            <v>334.15000000000003</v>
          </cell>
        </row>
        <row r="166">
          <cell r="A166" t="str">
            <v>GXL1000C</v>
          </cell>
          <cell r="B166">
            <v>452</v>
          </cell>
          <cell r="C166">
            <v>43132</v>
          </cell>
          <cell r="D166">
            <v>472.35</v>
          </cell>
        </row>
        <row r="167">
          <cell r="A167" t="str">
            <v>GXP33C</v>
          </cell>
          <cell r="B167">
            <v>113.25</v>
          </cell>
          <cell r="C167">
            <v>43132</v>
          </cell>
          <cell r="D167">
            <v>118.35000000000001</v>
          </cell>
        </row>
        <row r="168">
          <cell r="A168" t="str">
            <v>GXP50C</v>
          </cell>
          <cell r="B168">
            <v>133.25</v>
          </cell>
          <cell r="C168">
            <v>43132</v>
          </cell>
          <cell r="D168">
            <v>139.25</v>
          </cell>
        </row>
        <row r="169">
          <cell r="A169" t="str">
            <v>GXS75C</v>
          </cell>
          <cell r="B169">
            <v>238.7</v>
          </cell>
          <cell r="C169">
            <v>43132</v>
          </cell>
          <cell r="D169">
            <v>249.45000000000002</v>
          </cell>
        </row>
        <row r="170">
          <cell r="A170" t="str">
            <v>H510-CH</v>
          </cell>
          <cell r="B170">
            <v>109.2</v>
          </cell>
          <cell r="C170">
            <v>43435</v>
          </cell>
          <cell r="D170">
            <v>114.10000000000001</v>
          </cell>
        </row>
        <row r="171">
          <cell r="A171" t="str">
            <v>H510-U-CH</v>
          </cell>
          <cell r="B171">
            <v>291.25</v>
          </cell>
          <cell r="C171">
            <v>43435</v>
          </cell>
          <cell r="D171">
            <v>304.35</v>
          </cell>
        </row>
        <row r="172">
          <cell r="A172" t="str">
            <v>H520-CH</v>
          </cell>
          <cell r="B172">
            <v>138.3</v>
          </cell>
          <cell r="C172">
            <v>43435</v>
          </cell>
          <cell r="D172">
            <v>144.5</v>
          </cell>
        </row>
        <row r="173">
          <cell r="A173" t="str">
            <v>H711-CH</v>
          </cell>
          <cell r="B173">
            <v>266.4</v>
          </cell>
          <cell r="C173">
            <v>43435</v>
          </cell>
          <cell r="D173">
            <v>278.40000000000003</v>
          </cell>
        </row>
        <row r="174">
          <cell r="A174" t="str">
            <v>H711-SN</v>
          </cell>
          <cell r="B174">
            <v>266.4</v>
          </cell>
          <cell r="C174">
            <v>43435</v>
          </cell>
          <cell r="D174">
            <v>278.40000000000003</v>
          </cell>
        </row>
        <row r="175">
          <cell r="A175" t="str">
            <v>H711-U-CH</v>
          </cell>
          <cell r="B175">
            <v>448.45</v>
          </cell>
          <cell r="C175">
            <v>43435</v>
          </cell>
          <cell r="D175">
            <v>468.65000000000003</v>
          </cell>
        </row>
        <row r="176">
          <cell r="A176" t="str">
            <v>H711-U-SN</v>
          </cell>
          <cell r="B176">
            <v>448.45</v>
          </cell>
          <cell r="C176">
            <v>43435</v>
          </cell>
          <cell r="D176">
            <v>468.65000000000003</v>
          </cell>
        </row>
        <row r="177">
          <cell r="A177" t="str">
            <v>HDS33</v>
          </cell>
          <cell r="B177">
            <v>67.7</v>
          </cell>
          <cell r="C177">
            <v>43435</v>
          </cell>
          <cell r="D177">
            <v>70.75</v>
          </cell>
        </row>
        <row r="178">
          <cell r="A178" t="str">
            <v>HDS50</v>
          </cell>
          <cell r="B178">
            <v>84.25</v>
          </cell>
          <cell r="C178">
            <v>43435</v>
          </cell>
          <cell r="D178">
            <v>88.05000000000001</v>
          </cell>
        </row>
        <row r="179">
          <cell r="A179" t="str">
            <v>HDS75SS</v>
          </cell>
          <cell r="B179">
            <v>131.95</v>
          </cell>
          <cell r="C179">
            <v>43435</v>
          </cell>
          <cell r="D179">
            <v>137.9</v>
          </cell>
        </row>
        <row r="180">
          <cell r="A180" t="str">
            <v>KE1CORD</v>
          </cell>
          <cell r="B180">
            <v>230.7</v>
          </cell>
          <cell r="C180">
            <v>43435</v>
          </cell>
          <cell r="D180">
            <v>241.10000000000002</v>
          </cell>
        </row>
        <row r="181">
          <cell r="A181" t="str">
            <v>KE34CORD</v>
          </cell>
          <cell r="B181">
            <v>172.4</v>
          </cell>
          <cell r="C181">
            <v>43435</v>
          </cell>
          <cell r="D181">
            <v>180.15</v>
          </cell>
        </row>
        <row r="182">
          <cell r="A182" t="str">
            <v>L-1001</v>
          </cell>
          <cell r="B182">
            <v>136.55</v>
          </cell>
          <cell r="C182">
            <v>43435</v>
          </cell>
          <cell r="D182">
            <v>142.70000000000002</v>
          </cell>
        </row>
        <row r="183">
          <cell r="A183" t="str">
            <v>L-111</v>
          </cell>
          <cell r="B183">
            <v>124.15</v>
          </cell>
          <cell r="C183">
            <v>43435</v>
          </cell>
          <cell r="D183">
            <v>129.75</v>
          </cell>
        </row>
        <row r="184">
          <cell r="A184" t="str">
            <v>L-2600</v>
          </cell>
          <cell r="B184">
            <v>170.7</v>
          </cell>
          <cell r="C184">
            <v>43435</v>
          </cell>
          <cell r="D184">
            <v>178.4</v>
          </cell>
        </row>
        <row r="185">
          <cell r="A185" t="str">
            <v>L-2600TC</v>
          </cell>
          <cell r="B185">
            <v>256.15</v>
          </cell>
          <cell r="C185">
            <v>43435</v>
          </cell>
          <cell r="D185">
            <v>267.7</v>
          </cell>
        </row>
        <row r="186">
          <cell r="A186" t="str">
            <v>L-3200</v>
          </cell>
          <cell r="B186">
            <v>230.45</v>
          </cell>
          <cell r="C186">
            <v>43435</v>
          </cell>
          <cell r="D186">
            <v>240.8</v>
          </cell>
        </row>
        <row r="187">
          <cell r="A187" t="str">
            <v>L-3300</v>
          </cell>
          <cell r="B187">
            <v>253.45</v>
          </cell>
          <cell r="C187">
            <v>43435</v>
          </cell>
          <cell r="D187">
            <v>264.85</v>
          </cell>
        </row>
        <row r="188">
          <cell r="A188" t="str">
            <v>L-5000TC</v>
          </cell>
          <cell r="B188">
            <v>320.15</v>
          </cell>
          <cell r="C188">
            <v>43435</v>
          </cell>
          <cell r="D188">
            <v>334.55</v>
          </cell>
        </row>
        <row r="189">
          <cell r="A189" t="str">
            <v>L-8000</v>
          </cell>
          <cell r="B189">
            <v>291.45</v>
          </cell>
          <cell r="C189">
            <v>43435</v>
          </cell>
          <cell r="D189">
            <v>304.55</v>
          </cell>
        </row>
        <row r="190">
          <cell r="A190" t="str">
            <v>L-8000TC</v>
          </cell>
          <cell r="B190">
            <v>368.15</v>
          </cell>
          <cell r="C190">
            <v>43435</v>
          </cell>
          <cell r="D190">
            <v>384.70000000000005</v>
          </cell>
        </row>
        <row r="191">
          <cell r="A191" t="str">
            <v>LXFIN1C</v>
          </cell>
          <cell r="B191">
            <v>274</v>
          </cell>
          <cell r="C191">
            <v>43435</v>
          </cell>
          <cell r="D191">
            <v>286.35</v>
          </cell>
        </row>
        <row r="192">
          <cell r="A192" t="str">
            <v>LXFIN34C</v>
          </cell>
          <cell r="B192">
            <v>207.05</v>
          </cell>
          <cell r="C192">
            <v>43435</v>
          </cell>
          <cell r="D192">
            <v>216.35000000000002</v>
          </cell>
        </row>
        <row r="193">
          <cell r="A193" t="str">
            <v>MLGS12</v>
          </cell>
          <cell r="B193">
            <v>97.45</v>
          </cell>
          <cell r="C193">
            <v>43435</v>
          </cell>
          <cell r="D193">
            <v>101.85000000000001</v>
          </cell>
        </row>
        <row r="194">
          <cell r="A194" t="str">
            <v>MLGS12C</v>
          </cell>
          <cell r="B194">
            <v>102.6</v>
          </cell>
          <cell r="C194">
            <v>43435</v>
          </cell>
          <cell r="D194">
            <v>107.2</v>
          </cell>
        </row>
        <row r="195">
          <cell r="A195" t="str">
            <v>MLGS13</v>
          </cell>
          <cell r="B195">
            <v>78.8</v>
          </cell>
          <cell r="C195">
            <v>43435</v>
          </cell>
          <cell r="D195">
            <v>82.35000000000001</v>
          </cell>
        </row>
        <row r="196">
          <cell r="A196" t="str">
            <v>MLGS13C</v>
          </cell>
          <cell r="B196">
            <v>80.1</v>
          </cell>
          <cell r="C196">
            <v>43435</v>
          </cell>
          <cell r="D196">
            <v>83.7</v>
          </cell>
        </row>
        <row r="197">
          <cell r="A197" t="str">
            <v>MLGS34</v>
          </cell>
          <cell r="B197">
            <v>153.35</v>
          </cell>
          <cell r="C197">
            <v>43435</v>
          </cell>
          <cell r="D197">
            <v>160.25</v>
          </cell>
        </row>
        <row r="198">
          <cell r="A198" t="str">
            <v>MLGS34C</v>
          </cell>
          <cell r="B198">
            <v>157.1</v>
          </cell>
          <cell r="C198">
            <v>43435</v>
          </cell>
          <cell r="D198">
            <v>164.15</v>
          </cell>
        </row>
        <row r="199">
          <cell r="A199" t="str">
            <v>PC1024</v>
          </cell>
          <cell r="B199">
            <v>1560</v>
          </cell>
          <cell r="C199">
            <v>43435</v>
          </cell>
          <cell r="D199">
            <v>1560</v>
          </cell>
        </row>
        <row r="200">
          <cell r="A200" t="str">
            <v>PC2024</v>
          </cell>
          <cell r="B200">
            <v>3176</v>
          </cell>
          <cell r="C200">
            <v>43435</v>
          </cell>
          <cell r="D200">
            <v>3176</v>
          </cell>
        </row>
        <row r="201">
          <cell r="A201" t="str">
            <v>PF12CORD</v>
          </cell>
          <cell r="B201">
            <v>101.65</v>
          </cell>
          <cell r="C201">
            <v>43435</v>
          </cell>
          <cell r="D201">
            <v>106.2</v>
          </cell>
        </row>
        <row r="202">
          <cell r="A202" t="str">
            <v>PF13CORD</v>
          </cell>
          <cell r="B202">
            <v>83.35</v>
          </cell>
          <cell r="C202">
            <v>43435</v>
          </cell>
          <cell r="D202">
            <v>87.10000000000001</v>
          </cell>
        </row>
        <row r="203">
          <cell r="A203" t="str">
            <v>PM2SL-3BMT</v>
          </cell>
          <cell r="B203">
            <v>177.55</v>
          </cell>
          <cell r="C203">
            <v>43435</v>
          </cell>
          <cell r="D203">
            <v>185.55</v>
          </cell>
        </row>
        <row r="204">
          <cell r="A204" t="str">
            <v>PM3SL-3BMT</v>
          </cell>
          <cell r="B204">
            <v>291.45</v>
          </cell>
          <cell r="C204">
            <v>43435</v>
          </cell>
          <cell r="D204">
            <v>304.55</v>
          </cell>
        </row>
        <row r="205">
          <cell r="A205" t="str">
            <v>PM4SL-3BMT</v>
          </cell>
          <cell r="B205">
            <v>335.15</v>
          </cell>
          <cell r="C205">
            <v>43435</v>
          </cell>
          <cell r="D205">
            <v>350.25</v>
          </cell>
        </row>
        <row r="206">
          <cell r="A206" t="str">
            <v>SC05DISP01</v>
          </cell>
          <cell r="B206">
            <v>74.7</v>
          </cell>
          <cell r="C206">
            <v>43435</v>
          </cell>
          <cell r="D206">
            <v>78.05000000000001</v>
          </cell>
        </row>
        <row r="207">
          <cell r="A207" t="str">
            <v>WK-EG3/4-J</v>
          </cell>
          <cell r="B207">
            <v>166</v>
          </cell>
          <cell r="C207">
            <v>43435</v>
          </cell>
          <cell r="D207">
            <v>173.45000000000002</v>
          </cell>
        </row>
        <row r="208">
          <cell r="A208" t="str">
            <v>WKI-1001/220F</v>
          </cell>
          <cell r="B208">
            <v>150.25</v>
          </cell>
          <cell r="C208">
            <v>43435</v>
          </cell>
          <cell r="D208">
            <v>157</v>
          </cell>
        </row>
        <row r="209">
          <cell r="A209" t="str">
            <v>WKI-1001-ENG</v>
          </cell>
          <cell r="B209">
            <v>150.25</v>
          </cell>
          <cell r="C209">
            <v>43435</v>
          </cell>
          <cell r="D209">
            <v>157</v>
          </cell>
        </row>
        <row r="210">
          <cell r="A210" t="str">
            <v>WKI-1001-JF</v>
          </cell>
          <cell r="B210">
            <v>150.25</v>
          </cell>
          <cell r="C210">
            <v>43435</v>
          </cell>
          <cell r="D210">
            <v>157</v>
          </cell>
        </row>
        <row r="211">
          <cell r="A211" t="str">
            <v>WKI-1001PC-I</v>
          </cell>
          <cell r="B211">
            <v>150.25</v>
          </cell>
          <cell r="C211">
            <v>43435</v>
          </cell>
          <cell r="D211">
            <v>157</v>
          </cell>
        </row>
        <row r="212">
          <cell r="A212" t="str">
            <v>WKI-2600/220F</v>
          </cell>
          <cell r="B212">
            <v>187.8</v>
          </cell>
          <cell r="C212">
            <v>43435</v>
          </cell>
          <cell r="D212">
            <v>196.25</v>
          </cell>
        </row>
        <row r="213">
          <cell r="A213" t="str">
            <v>WKI-2600-ENG</v>
          </cell>
          <cell r="B213">
            <v>187.8</v>
          </cell>
          <cell r="C213">
            <v>43435</v>
          </cell>
          <cell r="D213">
            <v>196.25</v>
          </cell>
        </row>
        <row r="214">
          <cell r="A214" t="str">
            <v>WKI-2600-ISR</v>
          </cell>
          <cell r="B214">
            <v>187.8</v>
          </cell>
          <cell r="C214">
            <v>43435</v>
          </cell>
          <cell r="D214">
            <v>196.25</v>
          </cell>
        </row>
        <row r="215">
          <cell r="A215" t="str">
            <v>WKI-2600-JF</v>
          </cell>
          <cell r="B215">
            <v>187.8</v>
          </cell>
          <cell r="C215">
            <v>43435</v>
          </cell>
          <cell r="D215">
            <v>196.25</v>
          </cell>
        </row>
        <row r="216">
          <cell r="A216" t="str">
            <v>WKI-2600PC-I</v>
          </cell>
          <cell r="B216">
            <v>187.8</v>
          </cell>
          <cell r="C216">
            <v>43435</v>
          </cell>
          <cell r="D216">
            <v>196.25</v>
          </cell>
        </row>
        <row r="217">
          <cell r="A217" t="str">
            <v>WKI-2600TC-JF</v>
          </cell>
          <cell r="B217">
            <v>281.75</v>
          </cell>
          <cell r="C217">
            <v>43435</v>
          </cell>
          <cell r="D217">
            <v>294.45</v>
          </cell>
        </row>
        <row r="218">
          <cell r="A218" t="str">
            <v>WKI-3300/220F</v>
          </cell>
          <cell r="B218">
            <v>278.75</v>
          </cell>
          <cell r="C218">
            <v>43435</v>
          </cell>
          <cell r="D218">
            <v>291.3</v>
          </cell>
        </row>
        <row r="219">
          <cell r="A219" t="str">
            <v>WKI-3300-ENG</v>
          </cell>
          <cell r="B219">
            <v>278.75</v>
          </cell>
          <cell r="C219">
            <v>43435</v>
          </cell>
          <cell r="D219">
            <v>291.3</v>
          </cell>
        </row>
        <row r="220">
          <cell r="A220" t="str">
            <v>WKI-3300-ISR</v>
          </cell>
          <cell r="B220">
            <v>278.75</v>
          </cell>
          <cell r="C220">
            <v>43435</v>
          </cell>
          <cell r="D220">
            <v>291.3</v>
          </cell>
        </row>
        <row r="221">
          <cell r="A221" t="str">
            <v>WKI-3300-JF</v>
          </cell>
          <cell r="B221">
            <v>278.75</v>
          </cell>
          <cell r="C221">
            <v>43435</v>
          </cell>
          <cell r="D221">
            <v>291.3</v>
          </cell>
        </row>
        <row r="222">
          <cell r="A222" t="str">
            <v>WKI-3300PC-I</v>
          </cell>
          <cell r="B222">
            <v>278.75</v>
          </cell>
          <cell r="C222">
            <v>43435</v>
          </cell>
          <cell r="D222">
            <v>291.3</v>
          </cell>
        </row>
        <row r="223">
          <cell r="A223" t="str">
            <v>WKI-5000TC/220F</v>
          </cell>
          <cell r="B223">
            <v>352.15</v>
          </cell>
          <cell r="C223">
            <v>43435</v>
          </cell>
          <cell r="D223">
            <v>368</v>
          </cell>
        </row>
        <row r="224">
          <cell r="A224" t="str">
            <v>WKI-8000/220F</v>
          </cell>
          <cell r="B224">
            <v>320.55</v>
          </cell>
          <cell r="C224">
            <v>43435</v>
          </cell>
          <cell r="D224">
            <v>334.95000000000005</v>
          </cell>
        </row>
        <row r="225">
          <cell r="A225" t="str">
            <v>WKI-8000-ENG</v>
          </cell>
          <cell r="B225">
            <v>320.55</v>
          </cell>
          <cell r="C225">
            <v>43435</v>
          </cell>
          <cell r="D225">
            <v>334.95000000000005</v>
          </cell>
        </row>
        <row r="226">
          <cell r="A226" t="str">
            <v>WKI-8000-ISR</v>
          </cell>
          <cell r="B226">
            <v>320.55</v>
          </cell>
          <cell r="C226">
            <v>43435</v>
          </cell>
          <cell r="D226">
            <v>334.95000000000005</v>
          </cell>
        </row>
        <row r="227">
          <cell r="A227" t="str">
            <v>WKI-8000PC-I</v>
          </cell>
          <cell r="B227">
            <v>320.55</v>
          </cell>
          <cell r="C227">
            <v>43435</v>
          </cell>
          <cell r="D227">
            <v>334.95000000000005</v>
          </cell>
        </row>
        <row r="228">
          <cell r="A228" t="str">
            <v>WKI-8000TC/220F</v>
          </cell>
          <cell r="B228">
            <v>404.95</v>
          </cell>
          <cell r="C228">
            <v>43435</v>
          </cell>
          <cell r="D228">
            <v>423.15000000000003</v>
          </cell>
        </row>
        <row r="229">
          <cell r="A229" t="str">
            <v>WKI-9930-ENG</v>
          </cell>
          <cell r="B229">
            <v>234.75</v>
          </cell>
          <cell r="C229">
            <v>43435</v>
          </cell>
          <cell r="D229">
            <v>245.3</v>
          </cell>
        </row>
        <row r="230">
          <cell r="A230" t="str">
            <v>WKI-9940-ENG</v>
          </cell>
          <cell r="B230">
            <v>291.5</v>
          </cell>
          <cell r="C230">
            <v>43435</v>
          </cell>
          <cell r="D230">
            <v>304.6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46.00390625" style="0" bestFit="1" customWidth="1"/>
    <col min="3" max="3" width="110.00390625" style="0" bestFit="1" customWidth="1"/>
    <col min="4" max="4" width="21.8515625" style="0" bestFit="1" customWidth="1"/>
    <col min="5" max="5" width="14.00390625" style="0" bestFit="1" customWidth="1"/>
    <col min="6" max="6" width="10.00390625" style="0" customWidth="1"/>
    <col min="7" max="8" width="9.00390625" style="0" bestFit="1" customWidth="1"/>
    <col min="9" max="9" width="8.00390625" style="0" bestFit="1" customWidth="1"/>
    <col min="10" max="10" width="9.00390625" style="0" bestFit="1" customWidth="1"/>
    <col min="11" max="12" width="11.00390625" style="0" bestFit="1" customWidth="1"/>
    <col min="13" max="13" width="15.00390625" style="0" bestFit="1" customWidth="1"/>
    <col min="14" max="16" width="9.00390625" style="0" bestFit="1" customWidth="1"/>
    <col min="17" max="17" width="10.00390625" style="0" bestFit="1" customWidth="1"/>
    <col min="18" max="18" width="9.00390625" style="0" bestFit="1" customWidth="1"/>
    <col min="19" max="19" width="11.00390625" style="0" bestFit="1" customWidth="1"/>
    <col min="20" max="22" width="9.00390625" style="0" bestFit="1" customWidth="1"/>
    <col min="23" max="23" width="10.00390625" style="0" bestFit="1" customWidth="1"/>
    <col min="24" max="24" width="9.00390625" style="0" bestFit="1" customWidth="1"/>
    <col min="25" max="25" width="11.00390625" style="0" bestFit="1" customWidth="1"/>
    <col min="26" max="28" width="9.00390625" style="0" bestFit="1" customWidth="1"/>
    <col min="29" max="29" width="12.00390625" style="0" bestFit="1" customWidth="1"/>
    <col min="30" max="30" width="11.00390625" style="0" bestFit="1" customWidth="1"/>
    <col min="31" max="31" width="12.00390625" style="0" bestFit="1" customWidth="1"/>
    <col min="32" max="32" width="14.00390625" style="0" bestFit="1" customWidth="1"/>
    <col min="33" max="33" width="50.00390625" style="0" bestFit="1" customWidth="1"/>
    <col min="34" max="34" width="75.00390625" style="0" bestFit="1" customWidth="1"/>
    <col min="35" max="35" width="55.00390625" style="0" bestFit="1" customWidth="1"/>
    <col min="36" max="36" width="60.00390625" style="0" bestFit="1" customWidth="1"/>
    <col min="37" max="41" width="25.00390625" style="0" bestFit="1" customWidth="1"/>
    <col min="42" max="52" width="15.00390625" style="0" bestFit="1" customWidth="1"/>
    <col min="53" max="55" width="25.00390625" style="0" bestFit="1" customWidth="1"/>
    <col min="56" max="56" width="55.00390625" style="0" bestFit="1" customWidth="1"/>
    <col min="57" max="57" width="65.00390625" style="0" bestFit="1" customWidth="1"/>
    <col min="58" max="58" width="17.00390625" style="0" bestFit="1" customWidth="1"/>
    <col min="59" max="59" width="15.00390625" style="0" bestFit="1" customWidth="1"/>
    <col min="60" max="60" width="28.00390625" style="0" bestFit="1" customWidth="1"/>
    <col min="61" max="61" width="15.00390625" style="0" bestFit="1" customWidth="1"/>
    <col min="62" max="62" width="18.00390625" style="0" bestFit="1" customWidth="1"/>
    <col min="63" max="63" width="15.00390625" style="0" bestFit="1" customWidth="1"/>
    <col min="64" max="64" width="25.00390625" style="0" bestFit="1" customWidth="1"/>
    <col min="65" max="69" width="65.00390625" style="0" bestFit="1" customWidth="1"/>
  </cols>
  <sheetData>
    <row r="1" spans="1:2" ht="12.75">
      <c r="A1" s="2" t="s">
        <v>0</v>
      </c>
      <c r="B1" s="6">
        <v>43455.25419099536</v>
      </c>
    </row>
    <row r="2" spans="1:6" ht="15.75">
      <c r="A2" s="2" t="s">
        <v>1</v>
      </c>
      <c r="B2" s="2" t="s">
        <v>2</v>
      </c>
      <c r="C2" s="7" t="s">
        <v>858</v>
      </c>
      <c r="E2" s="7" t="s">
        <v>858</v>
      </c>
      <c r="F2" s="7"/>
    </row>
    <row r="3" spans="1:69" ht="47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33</v>
      </c>
      <c r="AF3" s="1" t="s">
        <v>34</v>
      </c>
      <c r="AG3" s="1" t="s">
        <v>35</v>
      </c>
      <c r="AH3" s="1" t="s">
        <v>36</v>
      </c>
      <c r="AI3" s="1" t="s">
        <v>37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43</v>
      </c>
      <c r="AP3" s="1" t="s">
        <v>44</v>
      </c>
      <c r="AQ3" s="1" t="s">
        <v>45</v>
      </c>
      <c r="AR3" s="1" t="s">
        <v>46</v>
      </c>
      <c r="AS3" s="1" t="s">
        <v>47</v>
      </c>
      <c r="AT3" s="1" t="s">
        <v>48</v>
      </c>
      <c r="AU3" s="1" t="s">
        <v>49</v>
      </c>
      <c r="AV3" s="1" t="s">
        <v>50</v>
      </c>
      <c r="AW3" s="1" t="s">
        <v>51</v>
      </c>
      <c r="AX3" s="1" t="s">
        <v>52</v>
      </c>
      <c r="AY3" s="1" t="s">
        <v>53</v>
      </c>
      <c r="AZ3" s="1" t="s">
        <v>54</v>
      </c>
      <c r="BA3" s="1" t="s">
        <v>55</v>
      </c>
      <c r="BB3" s="1" t="s">
        <v>56</v>
      </c>
      <c r="BC3" s="1" t="s">
        <v>57</v>
      </c>
      <c r="BD3" s="1" t="s">
        <v>58</v>
      </c>
      <c r="BE3" s="1" t="s">
        <v>59</v>
      </c>
      <c r="BF3" s="1" t="s">
        <v>60</v>
      </c>
      <c r="BG3" s="1" t="s">
        <v>61</v>
      </c>
      <c r="BH3" s="1" t="s">
        <v>62</v>
      </c>
      <c r="BI3" s="1" t="s">
        <v>63</v>
      </c>
      <c r="BJ3" s="1" t="s">
        <v>64</v>
      </c>
      <c r="BK3" s="1" t="s">
        <v>65</v>
      </c>
      <c r="BL3" s="1" t="s">
        <v>66</v>
      </c>
      <c r="BM3" s="1" t="s">
        <v>67</v>
      </c>
      <c r="BN3" s="1" t="s">
        <v>68</v>
      </c>
      <c r="BO3" s="1" t="s">
        <v>69</v>
      </c>
      <c r="BP3" s="1" t="s">
        <v>70</v>
      </c>
      <c r="BQ3" s="1" t="s">
        <v>71</v>
      </c>
    </row>
    <row r="4" spans="1:69" ht="12" customHeight="1">
      <c r="A4" s="2" t="s">
        <v>72</v>
      </c>
      <c r="B4" s="2" t="s">
        <v>73</v>
      </c>
      <c r="C4" s="2" t="s">
        <v>74</v>
      </c>
      <c r="D4" s="2" t="s">
        <v>75</v>
      </c>
      <c r="E4" s="2" t="s">
        <v>76</v>
      </c>
      <c r="F4" s="3">
        <f>VLOOKUP(A4,'[1]Active'!$A$1:$D$230,4,0)</f>
        <v>2100.4500000000003</v>
      </c>
      <c r="G4" s="4">
        <v>53</v>
      </c>
      <c r="H4" s="4">
        <v>21.4</v>
      </c>
      <c r="I4" s="4">
        <v>13.1</v>
      </c>
      <c r="J4" s="4">
        <v>12</v>
      </c>
      <c r="K4" s="4">
        <v>3364.08</v>
      </c>
      <c r="L4" s="5">
        <v>1</v>
      </c>
      <c r="M4" s="2"/>
      <c r="N4" s="4">
        <v>12.2</v>
      </c>
      <c r="O4" s="4">
        <v>12.2</v>
      </c>
      <c r="P4" s="4">
        <v>21.7</v>
      </c>
      <c r="Q4" s="4">
        <v>3229.828</v>
      </c>
      <c r="R4" s="4">
        <v>53</v>
      </c>
      <c r="S4" s="5">
        <v>9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5">
        <v>18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6">
        <v>42183</v>
      </c>
      <c r="AF4" s="2" t="s">
        <v>77</v>
      </c>
      <c r="AG4" s="2" t="s">
        <v>78</v>
      </c>
      <c r="AH4" s="2" t="s">
        <v>1</v>
      </c>
      <c r="AI4" s="2"/>
      <c r="AJ4" s="2" t="s">
        <v>1</v>
      </c>
      <c r="AK4" s="2" t="s">
        <v>79</v>
      </c>
      <c r="AL4" s="2" t="s">
        <v>80</v>
      </c>
      <c r="AM4" s="2"/>
      <c r="AN4" s="2" t="s">
        <v>81</v>
      </c>
      <c r="AO4" s="2" t="s">
        <v>82</v>
      </c>
      <c r="AP4" s="2" t="s">
        <v>83</v>
      </c>
      <c r="AQ4" s="2" t="s">
        <v>84</v>
      </c>
      <c r="AR4" s="2" t="s">
        <v>85</v>
      </c>
      <c r="AS4" s="2" t="s">
        <v>86</v>
      </c>
      <c r="AT4" s="2" t="s">
        <v>87</v>
      </c>
      <c r="AU4" s="2" t="s">
        <v>88</v>
      </c>
      <c r="AV4" s="2" t="s">
        <v>89</v>
      </c>
      <c r="AW4" s="2" t="s">
        <v>90</v>
      </c>
      <c r="AX4" s="2" t="s">
        <v>91</v>
      </c>
      <c r="AY4" s="2"/>
      <c r="AZ4" s="2" t="s">
        <v>92</v>
      </c>
      <c r="BA4" s="2" t="s">
        <v>93</v>
      </c>
      <c r="BB4" s="2" t="s">
        <v>94</v>
      </c>
      <c r="BC4" s="2" t="s">
        <v>95</v>
      </c>
      <c r="BD4" s="2"/>
      <c r="BE4" s="2"/>
      <c r="BF4" s="2"/>
      <c r="BG4" s="2" t="s">
        <v>96</v>
      </c>
      <c r="BH4" s="2"/>
      <c r="BI4" s="2" t="s">
        <v>97</v>
      </c>
      <c r="BJ4" s="2" t="s">
        <v>98</v>
      </c>
      <c r="BK4" s="2" t="s">
        <v>99</v>
      </c>
      <c r="BL4" s="2"/>
      <c r="BM4" s="2"/>
      <c r="BN4" s="2"/>
      <c r="BO4" s="2"/>
      <c r="BP4" s="2"/>
      <c r="BQ4" s="2"/>
    </row>
    <row r="5" spans="1:69" ht="12.75">
      <c r="A5" s="2" t="s">
        <v>100</v>
      </c>
      <c r="B5" s="2" t="s">
        <v>101</v>
      </c>
      <c r="C5" s="2" t="s">
        <v>102</v>
      </c>
      <c r="D5" s="2" t="s">
        <v>75</v>
      </c>
      <c r="E5" s="2" t="s">
        <v>103</v>
      </c>
      <c r="F5" s="3">
        <f>VLOOKUP(A5,'[1]Active'!$A$1:$D$230,4,0)</f>
        <v>2100.4500000000003</v>
      </c>
      <c r="G5" s="4">
        <v>43</v>
      </c>
      <c r="H5" s="4">
        <v>21.4</v>
      </c>
      <c r="I5" s="4">
        <v>13.1</v>
      </c>
      <c r="J5" s="4">
        <v>12</v>
      </c>
      <c r="K5" s="4">
        <v>3364.08</v>
      </c>
      <c r="L5" s="5">
        <v>1</v>
      </c>
      <c r="M5" s="2"/>
      <c r="N5" s="4">
        <v>12.2</v>
      </c>
      <c r="O5" s="4">
        <v>12.2</v>
      </c>
      <c r="P5" s="4">
        <v>21.7</v>
      </c>
      <c r="Q5" s="4">
        <v>3229.828</v>
      </c>
      <c r="R5" s="4">
        <v>43</v>
      </c>
      <c r="S5" s="5">
        <v>9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18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6">
        <v>42183</v>
      </c>
      <c r="AF5" s="2" t="s">
        <v>77</v>
      </c>
      <c r="AG5" s="2" t="s">
        <v>78</v>
      </c>
      <c r="AH5" s="2" t="s">
        <v>1</v>
      </c>
      <c r="AI5" s="2"/>
      <c r="AJ5" s="2" t="s">
        <v>104</v>
      </c>
      <c r="AK5" s="2" t="s">
        <v>79</v>
      </c>
      <c r="AL5" s="2" t="s">
        <v>80</v>
      </c>
      <c r="AM5" s="2"/>
      <c r="AN5" s="2" t="s">
        <v>81</v>
      </c>
      <c r="AO5" s="2" t="s">
        <v>82</v>
      </c>
      <c r="AP5" s="2" t="s">
        <v>105</v>
      </c>
      <c r="AQ5" s="2" t="s">
        <v>84</v>
      </c>
      <c r="AR5" s="2" t="s">
        <v>85</v>
      </c>
      <c r="AS5" s="2" t="s">
        <v>86</v>
      </c>
      <c r="AT5" s="2" t="s">
        <v>87</v>
      </c>
      <c r="AU5" s="2" t="s">
        <v>88</v>
      </c>
      <c r="AV5" s="2" t="s">
        <v>89</v>
      </c>
      <c r="AW5" s="2" t="s">
        <v>90</v>
      </c>
      <c r="AX5" s="2" t="s">
        <v>91</v>
      </c>
      <c r="AY5" s="2"/>
      <c r="AZ5" s="2" t="s">
        <v>106</v>
      </c>
      <c r="BA5" s="2" t="s">
        <v>107</v>
      </c>
      <c r="BB5" s="2" t="s">
        <v>94</v>
      </c>
      <c r="BC5" s="2" t="s">
        <v>95</v>
      </c>
      <c r="BD5" s="2"/>
      <c r="BE5" s="2"/>
      <c r="BF5" s="2"/>
      <c r="BG5" s="2" t="s">
        <v>96</v>
      </c>
      <c r="BH5" s="2"/>
      <c r="BI5" s="2" t="s">
        <v>97</v>
      </c>
      <c r="BJ5" s="2" t="s">
        <v>98</v>
      </c>
      <c r="BK5" s="2" t="s">
        <v>99</v>
      </c>
      <c r="BL5" s="2"/>
      <c r="BM5" s="2"/>
      <c r="BN5" s="2"/>
      <c r="BO5" s="2"/>
      <c r="BP5" s="2"/>
      <c r="BQ5" s="2"/>
    </row>
    <row r="6" spans="1:69" ht="12.75">
      <c r="A6" s="2" t="s">
        <v>108</v>
      </c>
      <c r="B6" s="2" t="s">
        <v>109</v>
      </c>
      <c r="C6" s="2" t="s">
        <v>110</v>
      </c>
      <c r="D6" s="2" t="s">
        <v>111</v>
      </c>
      <c r="E6" s="2" t="s">
        <v>112</v>
      </c>
      <c r="F6" s="3">
        <f>VLOOKUP(A6,'[1]Active'!$A$1:$D$230,4,0)</f>
        <v>8.4</v>
      </c>
      <c r="G6" s="4">
        <v>0.2</v>
      </c>
      <c r="H6" s="4">
        <v>6.5</v>
      </c>
      <c r="I6" s="4">
        <v>5</v>
      </c>
      <c r="J6" s="4">
        <v>2</v>
      </c>
      <c r="K6" s="4">
        <v>65</v>
      </c>
      <c r="L6" s="5">
        <v>24</v>
      </c>
      <c r="M6" s="2" t="s">
        <v>113</v>
      </c>
      <c r="N6" s="4">
        <v>8.2</v>
      </c>
      <c r="O6" s="4">
        <v>6.5</v>
      </c>
      <c r="P6" s="4">
        <v>6.2</v>
      </c>
      <c r="Q6" s="4">
        <v>330.46</v>
      </c>
      <c r="R6" s="4">
        <v>4.8</v>
      </c>
      <c r="S6" s="5">
        <v>288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1440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6">
        <v>42183</v>
      </c>
      <c r="AF6" s="2" t="s">
        <v>77</v>
      </c>
      <c r="AG6" s="2" t="s">
        <v>78</v>
      </c>
      <c r="AH6" s="2" t="s">
        <v>1</v>
      </c>
      <c r="AI6" s="2"/>
      <c r="AJ6" s="2" t="s">
        <v>114</v>
      </c>
      <c r="AK6" s="2" t="s">
        <v>115</v>
      </c>
      <c r="AL6" s="2" t="s">
        <v>95</v>
      </c>
      <c r="AM6" s="2"/>
      <c r="AN6" s="2" t="s">
        <v>81</v>
      </c>
      <c r="AO6" s="2" t="s">
        <v>82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116</v>
      </c>
      <c r="BA6" s="2" t="s">
        <v>117</v>
      </c>
      <c r="BB6" s="2" t="s">
        <v>94</v>
      </c>
      <c r="BC6" s="2" t="s">
        <v>95</v>
      </c>
      <c r="BD6" s="2"/>
      <c r="BE6" s="2"/>
      <c r="BF6" s="2"/>
      <c r="BG6" s="2" t="s">
        <v>118</v>
      </c>
      <c r="BH6" s="2"/>
      <c r="BI6" s="2" t="s">
        <v>97</v>
      </c>
      <c r="BJ6" s="2" t="s">
        <v>98</v>
      </c>
      <c r="BK6" s="2" t="s">
        <v>99</v>
      </c>
      <c r="BL6" s="2"/>
      <c r="BM6" s="2"/>
      <c r="BN6" s="2"/>
      <c r="BO6" s="2"/>
      <c r="BP6" s="2"/>
      <c r="BQ6" s="2"/>
    </row>
    <row r="7" spans="1:69" ht="12.75">
      <c r="A7" s="2" t="s">
        <v>119</v>
      </c>
      <c r="B7" s="2" t="s">
        <v>120</v>
      </c>
      <c r="C7" s="2" t="s">
        <v>121</v>
      </c>
      <c r="D7" s="2" t="s">
        <v>111</v>
      </c>
      <c r="E7" s="2" t="s">
        <v>122</v>
      </c>
      <c r="F7" s="3">
        <f>VLOOKUP(A7,'[1]Active'!$A$1:$D$230,4,0)</f>
        <v>10.25</v>
      </c>
      <c r="G7" s="4">
        <v>0.2</v>
      </c>
      <c r="H7" s="4">
        <v>6.5</v>
      </c>
      <c r="I7" s="4">
        <v>5</v>
      </c>
      <c r="J7" s="4">
        <v>2</v>
      </c>
      <c r="K7" s="4">
        <v>65</v>
      </c>
      <c r="L7" s="5">
        <v>24</v>
      </c>
      <c r="M7" s="2" t="s">
        <v>123</v>
      </c>
      <c r="N7" s="4">
        <v>8.2</v>
      </c>
      <c r="O7" s="4">
        <v>6.5</v>
      </c>
      <c r="P7" s="4">
        <v>6.2</v>
      </c>
      <c r="Q7" s="4">
        <v>330.46</v>
      </c>
      <c r="R7" s="4">
        <v>4.8</v>
      </c>
      <c r="S7" s="5">
        <v>288</v>
      </c>
      <c r="T7" s="4">
        <v>0</v>
      </c>
      <c r="U7" s="4">
        <v>0</v>
      </c>
      <c r="V7" s="4">
        <v>0</v>
      </c>
      <c r="W7" s="4">
        <v>0</v>
      </c>
      <c r="X7" s="4">
        <v>57.6</v>
      </c>
      <c r="Y7" s="5">
        <v>1260</v>
      </c>
      <c r="Z7" s="4">
        <v>0</v>
      </c>
      <c r="AA7" s="4">
        <v>0</v>
      </c>
      <c r="AB7" s="4">
        <v>0</v>
      </c>
      <c r="AC7" s="4">
        <v>0</v>
      </c>
      <c r="AD7" s="4">
        <v>252</v>
      </c>
      <c r="AE7" s="6">
        <v>42183</v>
      </c>
      <c r="AF7" s="2" t="s">
        <v>77</v>
      </c>
      <c r="AG7" s="2" t="s">
        <v>78</v>
      </c>
      <c r="AH7" s="2" t="s">
        <v>1</v>
      </c>
      <c r="AI7" s="2"/>
      <c r="AJ7" s="2" t="s">
        <v>124</v>
      </c>
      <c r="AK7" s="2" t="s">
        <v>115</v>
      </c>
      <c r="AL7" s="2" t="s">
        <v>95</v>
      </c>
      <c r="AM7" s="2"/>
      <c r="AN7" s="2" t="s">
        <v>81</v>
      </c>
      <c r="AO7" s="2" t="s">
        <v>125</v>
      </c>
      <c r="AP7" s="2"/>
      <c r="AQ7" s="2"/>
      <c r="AR7" s="2"/>
      <c r="AS7" s="2"/>
      <c r="AT7" s="2"/>
      <c r="AU7" s="2"/>
      <c r="AV7" s="2"/>
      <c r="AW7" s="2"/>
      <c r="AX7" s="2"/>
      <c r="AY7" s="2"/>
      <c r="AZ7" s="2" t="s">
        <v>116</v>
      </c>
      <c r="BA7" s="2" t="s">
        <v>117</v>
      </c>
      <c r="BB7" s="2" t="s">
        <v>94</v>
      </c>
      <c r="BC7" s="2" t="s">
        <v>95</v>
      </c>
      <c r="BD7" s="2"/>
      <c r="BE7" s="2" t="s">
        <v>126</v>
      </c>
      <c r="BF7" s="2"/>
      <c r="BG7" s="2" t="s">
        <v>118</v>
      </c>
      <c r="BH7" s="2"/>
      <c r="BI7" s="2" t="s">
        <v>97</v>
      </c>
      <c r="BJ7" s="2" t="s">
        <v>98</v>
      </c>
      <c r="BK7" s="2" t="s">
        <v>99</v>
      </c>
      <c r="BL7" s="2"/>
      <c r="BM7" s="2"/>
      <c r="BN7" s="2"/>
      <c r="BO7" s="2"/>
      <c r="BP7" s="2"/>
      <c r="BQ7" s="2"/>
    </row>
    <row r="8" spans="1:69" ht="12.75">
      <c r="A8" s="2" t="s">
        <v>127</v>
      </c>
      <c r="B8" s="2" t="s">
        <v>128</v>
      </c>
      <c r="C8" s="2" t="s">
        <v>129</v>
      </c>
      <c r="D8" s="2" t="s">
        <v>111</v>
      </c>
      <c r="E8" s="2" t="s">
        <v>130</v>
      </c>
      <c r="F8" s="3">
        <f>VLOOKUP(A8,'[1]Active'!$A$1:$D$230,4,0)</f>
        <v>8.4</v>
      </c>
      <c r="G8" s="4">
        <v>0.2</v>
      </c>
      <c r="H8" s="4">
        <v>6.5</v>
      </c>
      <c r="I8" s="4">
        <v>5</v>
      </c>
      <c r="J8" s="4">
        <v>2</v>
      </c>
      <c r="K8" s="4">
        <v>65</v>
      </c>
      <c r="L8" s="5">
        <v>50</v>
      </c>
      <c r="M8" s="2"/>
      <c r="N8" s="4">
        <v>14.6</v>
      </c>
      <c r="O8" s="4">
        <v>14.1</v>
      </c>
      <c r="P8" s="4">
        <v>9.7</v>
      </c>
      <c r="Q8" s="4">
        <v>1996.842</v>
      </c>
      <c r="R8" s="4">
        <v>8.25</v>
      </c>
      <c r="S8" s="5">
        <v>450</v>
      </c>
      <c r="T8" s="4">
        <v>43.3</v>
      </c>
      <c r="U8" s="4">
        <v>43.3</v>
      </c>
      <c r="V8" s="4">
        <v>9.7</v>
      </c>
      <c r="W8" s="4">
        <v>18186.433</v>
      </c>
      <c r="X8" s="4">
        <v>90.5</v>
      </c>
      <c r="Y8" s="5">
        <v>1800</v>
      </c>
      <c r="Z8" s="4">
        <v>43.3</v>
      </c>
      <c r="AA8" s="4">
        <v>43.3</v>
      </c>
      <c r="AB8" s="4">
        <v>43.8</v>
      </c>
      <c r="AC8" s="4">
        <v>82120.182</v>
      </c>
      <c r="AD8" s="4">
        <v>362</v>
      </c>
      <c r="AE8" s="6">
        <v>42183</v>
      </c>
      <c r="AF8" s="2" t="s">
        <v>77</v>
      </c>
      <c r="AG8" s="2" t="s">
        <v>78</v>
      </c>
      <c r="AH8" s="2" t="s">
        <v>1</v>
      </c>
      <c r="AI8" s="2"/>
      <c r="AJ8" s="2" t="s">
        <v>131</v>
      </c>
      <c r="AK8" s="2" t="s">
        <v>79</v>
      </c>
      <c r="AL8" s="2" t="s">
        <v>95</v>
      </c>
      <c r="AM8" s="2"/>
      <c r="AN8" s="2" t="s">
        <v>81</v>
      </c>
      <c r="AO8" s="2" t="s">
        <v>125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 t="s">
        <v>116</v>
      </c>
      <c r="BA8" s="2" t="s">
        <v>117</v>
      </c>
      <c r="BB8" s="2" t="s">
        <v>94</v>
      </c>
      <c r="BC8" s="2" t="s">
        <v>95</v>
      </c>
      <c r="BD8" s="2"/>
      <c r="BE8" s="2"/>
      <c r="BF8" s="2"/>
      <c r="BG8" s="2" t="s">
        <v>96</v>
      </c>
      <c r="BH8" s="2"/>
      <c r="BI8" s="2" t="s">
        <v>97</v>
      </c>
      <c r="BJ8" s="2" t="s">
        <v>98</v>
      </c>
      <c r="BK8" s="2" t="s">
        <v>99</v>
      </c>
      <c r="BL8" s="2"/>
      <c r="BM8" s="2"/>
      <c r="BN8" s="2"/>
      <c r="BO8" s="2"/>
      <c r="BP8" s="2"/>
      <c r="BQ8" s="2"/>
    </row>
    <row r="9" spans="1:69" ht="12.75">
      <c r="A9" s="2" t="s">
        <v>132</v>
      </c>
      <c r="B9" s="2" t="s">
        <v>133</v>
      </c>
      <c r="C9" s="2" t="s">
        <v>134</v>
      </c>
      <c r="D9" s="2" t="s">
        <v>111</v>
      </c>
      <c r="E9" s="2" t="s">
        <v>135</v>
      </c>
      <c r="F9" s="3">
        <f>VLOOKUP(A9,'[1]Active'!$A$1:$D$230,4,0)</f>
        <v>9.4</v>
      </c>
      <c r="G9" s="4">
        <v>0.25</v>
      </c>
      <c r="H9" s="4">
        <v>5.25</v>
      </c>
      <c r="I9" s="4">
        <v>3.5</v>
      </c>
      <c r="J9" s="4">
        <v>2</v>
      </c>
      <c r="K9" s="4">
        <v>36.75</v>
      </c>
      <c r="L9" s="5">
        <v>6</v>
      </c>
      <c r="M9" s="2" t="s">
        <v>136</v>
      </c>
      <c r="N9" s="4">
        <v>5.25</v>
      </c>
      <c r="O9" s="4">
        <v>3.5</v>
      </c>
      <c r="P9" s="4">
        <v>2</v>
      </c>
      <c r="Q9" s="4">
        <v>36.75</v>
      </c>
      <c r="R9" s="4">
        <v>1.5</v>
      </c>
      <c r="S9" s="5">
        <v>144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720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6">
        <v>42183</v>
      </c>
      <c r="AF9" s="2" t="s">
        <v>77</v>
      </c>
      <c r="AG9" s="2" t="s">
        <v>78</v>
      </c>
      <c r="AH9" s="2" t="s">
        <v>1</v>
      </c>
      <c r="AI9" s="2"/>
      <c r="AJ9" s="2" t="s">
        <v>137</v>
      </c>
      <c r="AK9" s="2" t="s">
        <v>115</v>
      </c>
      <c r="AL9" s="2" t="s">
        <v>95</v>
      </c>
      <c r="AM9" s="2"/>
      <c r="AN9" s="2" t="s">
        <v>81</v>
      </c>
      <c r="AO9" s="2" t="s">
        <v>82</v>
      </c>
      <c r="AP9" s="2"/>
      <c r="AQ9" s="2"/>
      <c r="AR9" s="2"/>
      <c r="AS9" s="2"/>
      <c r="AT9" s="2"/>
      <c r="AU9" s="2"/>
      <c r="AV9" s="2"/>
      <c r="AW9" s="2"/>
      <c r="AX9" s="2"/>
      <c r="AY9" s="2"/>
      <c r="AZ9" s="2" t="s">
        <v>116</v>
      </c>
      <c r="BA9" s="2" t="s">
        <v>117</v>
      </c>
      <c r="BB9" s="2" t="s">
        <v>94</v>
      </c>
      <c r="BC9" s="2" t="s">
        <v>95</v>
      </c>
      <c r="BD9" s="2"/>
      <c r="BE9" s="2"/>
      <c r="BF9" s="2"/>
      <c r="BG9" s="2" t="s">
        <v>118</v>
      </c>
      <c r="BH9" s="2"/>
      <c r="BI9" s="2" t="s">
        <v>97</v>
      </c>
      <c r="BJ9" s="2" t="s">
        <v>98</v>
      </c>
      <c r="BK9" s="2" t="s">
        <v>99</v>
      </c>
      <c r="BL9" s="2"/>
      <c r="BM9" s="2"/>
      <c r="BN9" s="2"/>
      <c r="BO9" s="2"/>
      <c r="BP9" s="2"/>
      <c r="BQ9" s="2"/>
    </row>
    <row r="10" spans="1:69" ht="12.75">
      <c r="A10" s="2" t="s">
        <v>138</v>
      </c>
      <c r="B10" s="2" t="s">
        <v>139</v>
      </c>
      <c r="C10" s="2" t="s">
        <v>140</v>
      </c>
      <c r="D10" s="2" t="s">
        <v>111</v>
      </c>
      <c r="E10" s="2" t="s">
        <v>141</v>
      </c>
      <c r="F10" s="3">
        <f>VLOOKUP(A10,'[1]Active'!$A$1:$D$230,4,0)</f>
        <v>260</v>
      </c>
      <c r="G10" s="4">
        <v>10.75</v>
      </c>
      <c r="H10" s="4">
        <v>15.3</v>
      </c>
      <c r="I10" s="4">
        <v>11.3</v>
      </c>
      <c r="J10" s="4">
        <v>10.6</v>
      </c>
      <c r="K10" s="4">
        <v>1832.634</v>
      </c>
      <c r="L10" s="5">
        <v>1</v>
      </c>
      <c r="M10" s="2"/>
      <c r="N10" s="4">
        <v>15.3</v>
      </c>
      <c r="O10" s="4">
        <v>11.3</v>
      </c>
      <c r="P10" s="4">
        <v>10.6</v>
      </c>
      <c r="Q10" s="4">
        <v>1832.634</v>
      </c>
      <c r="R10" s="4">
        <v>10.75</v>
      </c>
      <c r="S10" s="5">
        <v>16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48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6">
        <v>42183</v>
      </c>
      <c r="AF10" s="2" t="s">
        <v>77</v>
      </c>
      <c r="AG10" s="2" t="s">
        <v>78</v>
      </c>
      <c r="AH10" s="2" t="s">
        <v>1</v>
      </c>
      <c r="AI10" s="2"/>
      <c r="AJ10" s="2" t="s">
        <v>1</v>
      </c>
      <c r="AK10" s="2" t="s">
        <v>79</v>
      </c>
      <c r="AL10" s="2"/>
      <c r="AM10" s="2"/>
      <c r="AN10" s="2" t="s">
        <v>81</v>
      </c>
      <c r="AO10" s="2" t="s">
        <v>82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 t="s">
        <v>116</v>
      </c>
      <c r="BA10" s="2" t="s">
        <v>117</v>
      </c>
      <c r="BB10" s="2" t="s">
        <v>94</v>
      </c>
      <c r="BC10" s="2" t="s">
        <v>95</v>
      </c>
      <c r="BD10" s="2"/>
      <c r="BE10" s="2"/>
      <c r="BF10" s="2"/>
      <c r="BG10" s="2" t="s">
        <v>96</v>
      </c>
      <c r="BH10" s="2"/>
      <c r="BI10" s="2" t="s">
        <v>97</v>
      </c>
      <c r="BJ10" s="2" t="s">
        <v>98</v>
      </c>
      <c r="BK10" s="2" t="s">
        <v>99</v>
      </c>
      <c r="BL10" s="2"/>
      <c r="BM10" s="2"/>
      <c r="BN10" s="2"/>
      <c r="BO10" s="2"/>
      <c r="BP10" s="2"/>
      <c r="BQ10" s="2"/>
    </row>
    <row r="11" spans="1:69" ht="12.75">
      <c r="A11" s="2" t="s">
        <v>142</v>
      </c>
      <c r="B11" s="2" t="s">
        <v>143</v>
      </c>
      <c r="C11" s="2" t="s">
        <v>143</v>
      </c>
      <c r="D11" s="2" t="s">
        <v>111</v>
      </c>
      <c r="E11" s="2" t="s">
        <v>144</v>
      </c>
      <c r="F11" s="3">
        <f>VLOOKUP(A11,'[1]Active'!$A$1:$D$230,4,0)</f>
        <v>20.6</v>
      </c>
      <c r="G11" s="4">
        <v>0.4</v>
      </c>
      <c r="H11" s="4">
        <v>5.6</v>
      </c>
      <c r="I11" s="4">
        <v>5.4</v>
      </c>
      <c r="J11" s="4">
        <v>5.2</v>
      </c>
      <c r="K11" s="4">
        <v>157.248</v>
      </c>
      <c r="L11" s="5">
        <v>25</v>
      </c>
      <c r="M11" s="2"/>
      <c r="N11" s="4">
        <v>5.6</v>
      </c>
      <c r="O11" s="4">
        <v>5.4</v>
      </c>
      <c r="P11" s="4">
        <v>5.2</v>
      </c>
      <c r="Q11" s="4">
        <v>157.248</v>
      </c>
      <c r="R11" s="4">
        <v>0.4</v>
      </c>
      <c r="S11" s="5">
        <v>100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700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6">
        <v>42183</v>
      </c>
      <c r="AF11" s="2" t="s">
        <v>77</v>
      </c>
      <c r="AG11" s="2" t="s">
        <v>78</v>
      </c>
      <c r="AH11" s="2" t="s">
        <v>1</v>
      </c>
      <c r="AI11" s="2"/>
      <c r="AJ11" s="2" t="s">
        <v>145</v>
      </c>
      <c r="AK11" s="2" t="s">
        <v>79</v>
      </c>
      <c r="AL11" s="2"/>
      <c r="AM11" s="2"/>
      <c r="AN11" s="2" t="s">
        <v>81</v>
      </c>
      <c r="AO11" s="2" t="s">
        <v>82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 t="s">
        <v>116</v>
      </c>
      <c r="BA11" s="2" t="s">
        <v>117</v>
      </c>
      <c r="BB11" s="2" t="s">
        <v>94</v>
      </c>
      <c r="BC11" s="2" t="s">
        <v>95</v>
      </c>
      <c r="BD11" s="2"/>
      <c r="BE11" s="2"/>
      <c r="BF11" s="2"/>
      <c r="BG11" s="2" t="s">
        <v>96</v>
      </c>
      <c r="BH11" s="2"/>
      <c r="BI11" s="2" t="s">
        <v>97</v>
      </c>
      <c r="BJ11" s="2" t="s">
        <v>98</v>
      </c>
      <c r="BK11" s="2" t="s">
        <v>99</v>
      </c>
      <c r="BL11" s="2"/>
      <c r="BM11" s="2"/>
      <c r="BN11" s="2"/>
      <c r="BO11" s="2"/>
      <c r="BP11" s="2"/>
      <c r="BQ11" s="2"/>
    </row>
    <row r="12" spans="1:69" ht="12.75">
      <c r="A12" s="2" t="s">
        <v>146</v>
      </c>
      <c r="B12" s="2" t="s">
        <v>147</v>
      </c>
      <c r="C12" s="2" t="s">
        <v>148</v>
      </c>
      <c r="D12" s="2" t="s">
        <v>111</v>
      </c>
      <c r="E12" s="2" t="s">
        <v>149</v>
      </c>
      <c r="F12" s="3">
        <f>VLOOKUP(A12,'[1]Active'!$A$1:$D$230,4,0)</f>
        <v>36.15</v>
      </c>
      <c r="G12" s="4">
        <v>0.2</v>
      </c>
      <c r="H12" s="4">
        <v>4</v>
      </c>
      <c r="I12" s="4">
        <v>3</v>
      </c>
      <c r="J12" s="4">
        <v>1</v>
      </c>
      <c r="K12" s="4">
        <v>12</v>
      </c>
      <c r="L12" s="5">
        <v>100</v>
      </c>
      <c r="M12" s="2"/>
      <c r="N12" s="4">
        <v>20.5</v>
      </c>
      <c r="O12" s="4">
        <v>12.6</v>
      </c>
      <c r="P12" s="4">
        <v>6.3</v>
      </c>
      <c r="Q12" s="4">
        <v>1627.29</v>
      </c>
      <c r="R12" s="4">
        <v>21.5</v>
      </c>
      <c r="S12" s="5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6">
        <v>42183</v>
      </c>
      <c r="AF12" s="2" t="s">
        <v>77</v>
      </c>
      <c r="AG12" s="2" t="s">
        <v>78</v>
      </c>
      <c r="AH12" s="2" t="s">
        <v>1</v>
      </c>
      <c r="AI12" s="2"/>
      <c r="AJ12" s="2" t="s">
        <v>1</v>
      </c>
      <c r="AK12" s="2" t="s">
        <v>79</v>
      </c>
      <c r="AL12" s="2"/>
      <c r="AM12" s="2"/>
      <c r="AN12" s="2" t="s">
        <v>81</v>
      </c>
      <c r="AO12" s="2" t="s">
        <v>82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 t="s">
        <v>116</v>
      </c>
      <c r="BA12" s="2" t="s">
        <v>117</v>
      </c>
      <c r="BB12" s="2" t="s">
        <v>94</v>
      </c>
      <c r="BC12" s="2" t="s">
        <v>95</v>
      </c>
      <c r="BD12" s="2"/>
      <c r="BE12" s="2"/>
      <c r="BF12" s="2"/>
      <c r="BG12" s="2" t="s">
        <v>96</v>
      </c>
      <c r="BH12" s="2"/>
      <c r="BI12" s="2" t="s">
        <v>97</v>
      </c>
      <c r="BJ12" s="2" t="s">
        <v>98</v>
      </c>
      <c r="BK12" s="2" t="s">
        <v>99</v>
      </c>
      <c r="BL12" s="2"/>
      <c r="BM12" s="2"/>
      <c r="BN12" s="2"/>
      <c r="BO12" s="2"/>
      <c r="BP12" s="2"/>
      <c r="BQ12" s="2"/>
    </row>
    <row r="13" spans="1:69" ht="12.75">
      <c r="A13" s="2" t="s">
        <v>150</v>
      </c>
      <c r="B13" s="2" t="s">
        <v>151</v>
      </c>
      <c r="C13" s="2" t="s">
        <v>151</v>
      </c>
      <c r="D13" s="2" t="s">
        <v>111</v>
      </c>
      <c r="E13" s="2" t="s">
        <v>152</v>
      </c>
      <c r="F13" s="3">
        <f>VLOOKUP(A13,'[1]Active'!$A$1:$D$230,4,0)</f>
        <v>31</v>
      </c>
      <c r="G13" s="4">
        <v>0.85</v>
      </c>
      <c r="H13" s="4">
        <v>5.7</v>
      </c>
      <c r="I13" s="4">
        <v>5.5</v>
      </c>
      <c r="J13" s="4">
        <v>5.2</v>
      </c>
      <c r="K13" s="4">
        <v>163.02</v>
      </c>
      <c r="L13" s="5">
        <v>1</v>
      </c>
      <c r="M13" s="2"/>
      <c r="N13" s="4">
        <v>5.7</v>
      </c>
      <c r="O13" s="4">
        <v>5.5</v>
      </c>
      <c r="P13" s="4">
        <v>5.2</v>
      </c>
      <c r="Q13" s="4">
        <v>163.02</v>
      </c>
      <c r="R13" s="4">
        <v>0.85</v>
      </c>
      <c r="S13" s="5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6">
        <v>42183</v>
      </c>
      <c r="AF13" s="2" t="s">
        <v>77</v>
      </c>
      <c r="AG13" s="2" t="s">
        <v>78</v>
      </c>
      <c r="AH13" s="2" t="s">
        <v>1</v>
      </c>
      <c r="AI13" s="2"/>
      <c r="AJ13" s="2" t="s">
        <v>153</v>
      </c>
      <c r="AK13" s="2" t="s">
        <v>79</v>
      </c>
      <c r="AL13" s="2"/>
      <c r="AM13" s="2"/>
      <c r="AN13" s="2" t="s">
        <v>81</v>
      </c>
      <c r="AO13" s="2" t="s">
        <v>82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 t="s">
        <v>116</v>
      </c>
      <c r="BA13" s="2" t="s">
        <v>117</v>
      </c>
      <c r="BB13" s="2" t="s">
        <v>94</v>
      </c>
      <c r="BC13" s="2" t="s">
        <v>95</v>
      </c>
      <c r="BD13" s="2"/>
      <c r="BE13" s="2"/>
      <c r="BF13" s="2"/>
      <c r="BG13" s="2" t="s">
        <v>96</v>
      </c>
      <c r="BH13" s="2"/>
      <c r="BI13" s="2" t="s">
        <v>97</v>
      </c>
      <c r="BJ13" s="2" t="s">
        <v>98</v>
      </c>
      <c r="BK13" s="2" t="s">
        <v>99</v>
      </c>
      <c r="BL13" s="2"/>
      <c r="BM13" s="2"/>
      <c r="BN13" s="2"/>
      <c r="BO13" s="2"/>
      <c r="BP13" s="2"/>
      <c r="BQ13" s="2"/>
    </row>
    <row r="14" spans="1:69" ht="12.75">
      <c r="A14" s="2" t="s">
        <v>164</v>
      </c>
      <c r="B14" s="2" t="s">
        <v>165</v>
      </c>
      <c r="C14" s="2" t="s">
        <v>165</v>
      </c>
      <c r="D14" s="2" t="s">
        <v>111</v>
      </c>
      <c r="E14" s="2" t="s">
        <v>166</v>
      </c>
      <c r="F14" s="3">
        <f>VLOOKUP(A14,'[1]Active'!$A$1:$D$230,4,0)</f>
        <v>8</v>
      </c>
      <c r="G14" s="4">
        <v>3.1</v>
      </c>
      <c r="H14" s="4">
        <v>6.8</v>
      </c>
      <c r="I14" s="4">
        <v>6.75</v>
      </c>
      <c r="J14" s="4">
        <v>6.3</v>
      </c>
      <c r="K14" s="4">
        <v>289.17</v>
      </c>
      <c r="L14" s="5">
        <v>400</v>
      </c>
      <c r="M14" s="2" t="s">
        <v>167</v>
      </c>
      <c r="N14" s="4">
        <v>13</v>
      </c>
      <c r="O14" s="4">
        <v>13</v>
      </c>
      <c r="P14" s="4">
        <v>7.5</v>
      </c>
      <c r="Q14" s="4">
        <v>1267.5</v>
      </c>
      <c r="R14" s="4">
        <v>1240</v>
      </c>
      <c r="S14" s="5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6">
        <v>42183</v>
      </c>
      <c r="AF14" s="2" t="s">
        <v>77</v>
      </c>
      <c r="AG14" s="2" t="s">
        <v>78</v>
      </c>
      <c r="AH14" s="2" t="s">
        <v>1</v>
      </c>
      <c r="AI14" s="2"/>
      <c r="AJ14" s="2" t="s">
        <v>1</v>
      </c>
      <c r="AK14" s="2" t="s">
        <v>79</v>
      </c>
      <c r="AL14" s="2" t="s">
        <v>95</v>
      </c>
      <c r="AM14" s="2"/>
      <c r="AN14" s="2" t="s">
        <v>81</v>
      </c>
      <c r="AO14" s="2" t="s">
        <v>82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 t="s">
        <v>116</v>
      </c>
      <c r="BA14" s="2" t="s">
        <v>117</v>
      </c>
      <c r="BB14" s="2" t="s">
        <v>94</v>
      </c>
      <c r="BC14" s="2" t="s">
        <v>95</v>
      </c>
      <c r="BD14" s="2"/>
      <c r="BE14" s="2"/>
      <c r="BF14" s="2"/>
      <c r="BG14" s="2" t="s">
        <v>96</v>
      </c>
      <c r="BH14" s="2"/>
      <c r="BI14" s="2" t="s">
        <v>97</v>
      </c>
      <c r="BJ14" s="2" t="s">
        <v>98</v>
      </c>
      <c r="BK14" s="2" t="s">
        <v>99</v>
      </c>
      <c r="BL14" s="2"/>
      <c r="BM14" s="2"/>
      <c r="BN14" s="2"/>
      <c r="BO14" s="2"/>
      <c r="BP14" s="2"/>
      <c r="BQ14" s="2"/>
    </row>
    <row r="15" spans="1:69" ht="12.75">
      <c r="A15" s="2" t="s">
        <v>168</v>
      </c>
      <c r="B15" s="2" t="s">
        <v>169</v>
      </c>
      <c r="C15" s="2" t="s">
        <v>170</v>
      </c>
      <c r="D15" s="2" t="s">
        <v>111</v>
      </c>
      <c r="E15" s="2" t="s">
        <v>171</v>
      </c>
      <c r="F15" s="3">
        <f>VLOOKUP(A15,'[1]Active'!$A$1:$D$230,4,0)</f>
        <v>9</v>
      </c>
      <c r="G15" s="4">
        <v>0.95</v>
      </c>
      <c r="H15" s="4">
        <v>11.6</v>
      </c>
      <c r="I15" s="4">
        <v>8.5</v>
      </c>
      <c r="J15" s="4">
        <v>1.1</v>
      </c>
      <c r="K15" s="4">
        <v>108.46</v>
      </c>
      <c r="L15" s="5">
        <v>10</v>
      </c>
      <c r="M15" s="2" t="s">
        <v>172</v>
      </c>
      <c r="N15" s="4">
        <v>14.7</v>
      </c>
      <c r="O15" s="4">
        <v>13.2</v>
      </c>
      <c r="P15" s="4">
        <v>12.8</v>
      </c>
      <c r="Q15" s="4">
        <v>2483.712</v>
      </c>
      <c r="R15" s="4">
        <v>9.5</v>
      </c>
      <c r="S15" s="5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5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6">
        <v>42183</v>
      </c>
      <c r="AF15" s="2" t="s">
        <v>77</v>
      </c>
      <c r="AG15" s="2" t="s">
        <v>78</v>
      </c>
      <c r="AH15" s="2" t="s">
        <v>1</v>
      </c>
      <c r="AI15" s="2"/>
      <c r="AJ15" s="2" t="s">
        <v>173</v>
      </c>
      <c r="AK15" s="2" t="s">
        <v>115</v>
      </c>
      <c r="AL15" s="2" t="s">
        <v>95</v>
      </c>
      <c r="AM15" s="2"/>
      <c r="AN15" s="2" t="s">
        <v>81</v>
      </c>
      <c r="AO15" s="2" t="s">
        <v>82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 t="s">
        <v>116</v>
      </c>
      <c r="BA15" s="2" t="s">
        <v>117</v>
      </c>
      <c r="BB15" s="2" t="s">
        <v>94</v>
      </c>
      <c r="BC15" s="2" t="s">
        <v>95</v>
      </c>
      <c r="BD15" s="2"/>
      <c r="BE15" s="2"/>
      <c r="BF15" s="2"/>
      <c r="BG15" s="2" t="s">
        <v>118</v>
      </c>
      <c r="BH15" s="2"/>
      <c r="BI15" s="2" t="s">
        <v>97</v>
      </c>
      <c r="BJ15" s="2" t="s">
        <v>98</v>
      </c>
      <c r="BK15" s="2" t="s">
        <v>99</v>
      </c>
      <c r="BL15" s="2"/>
      <c r="BM15" s="2"/>
      <c r="BN15" s="2"/>
      <c r="BO15" s="2"/>
      <c r="BP15" s="2"/>
      <c r="BQ15" s="2"/>
    </row>
    <row r="16" spans="1:69" ht="12.75">
      <c r="A16" s="2" t="s">
        <v>174</v>
      </c>
      <c r="B16" s="2" t="s">
        <v>175</v>
      </c>
      <c r="C16" s="2" t="s">
        <v>176</v>
      </c>
      <c r="D16" s="2" t="s">
        <v>111</v>
      </c>
      <c r="E16" s="2" t="s">
        <v>177</v>
      </c>
      <c r="F16" s="3">
        <f>VLOOKUP(A16,'[1]Active'!$A$1:$D$230,4,0)</f>
        <v>3.5</v>
      </c>
      <c r="G16" s="4">
        <v>0.05</v>
      </c>
      <c r="H16" s="4">
        <v>4</v>
      </c>
      <c r="I16" s="4">
        <v>4</v>
      </c>
      <c r="J16" s="4">
        <v>0.8</v>
      </c>
      <c r="K16" s="4">
        <v>12.8</v>
      </c>
      <c r="L16" s="5">
        <v>200</v>
      </c>
      <c r="M16" s="2" t="s">
        <v>178</v>
      </c>
      <c r="N16" s="4">
        <v>4</v>
      </c>
      <c r="O16" s="4">
        <v>4</v>
      </c>
      <c r="P16" s="4">
        <v>0.8</v>
      </c>
      <c r="Q16" s="4">
        <v>12.8</v>
      </c>
      <c r="R16" s="4">
        <v>10</v>
      </c>
      <c r="S16" s="5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5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6">
        <v>42183</v>
      </c>
      <c r="AF16" s="2" t="s">
        <v>77</v>
      </c>
      <c r="AG16" s="2" t="s">
        <v>78</v>
      </c>
      <c r="AH16" s="2" t="s">
        <v>1</v>
      </c>
      <c r="AI16" s="2"/>
      <c r="AJ16" s="2" t="s">
        <v>1</v>
      </c>
      <c r="AK16" s="2" t="s">
        <v>79</v>
      </c>
      <c r="AL16" s="2"/>
      <c r="AM16" s="2"/>
      <c r="AN16" s="2" t="s">
        <v>81</v>
      </c>
      <c r="AO16" s="2" t="s">
        <v>82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 t="s">
        <v>116</v>
      </c>
      <c r="BA16" s="2" t="s">
        <v>117</v>
      </c>
      <c r="BB16" s="2" t="s">
        <v>94</v>
      </c>
      <c r="BC16" s="2" t="s">
        <v>95</v>
      </c>
      <c r="BD16" s="2"/>
      <c r="BE16" s="2"/>
      <c r="BF16" s="2"/>
      <c r="BG16" s="2" t="s">
        <v>96</v>
      </c>
      <c r="BH16" s="2"/>
      <c r="BI16" s="2" t="s">
        <v>97</v>
      </c>
      <c r="BJ16" s="2" t="s">
        <v>98</v>
      </c>
      <c r="BK16" s="2" t="s">
        <v>99</v>
      </c>
      <c r="BL16" s="2"/>
      <c r="BM16" s="2"/>
      <c r="BN16" s="2"/>
      <c r="BO16" s="2"/>
      <c r="BP16" s="2"/>
      <c r="BQ16" s="2"/>
    </row>
    <row r="17" spans="1:69" ht="12.75">
      <c r="A17" s="2" t="s">
        <v>179</v>
      </c>
      <c r="B17" s="2" t="s">
        <v>180</v>
      </c>
      <c r="C17" s="2" t="s">
        <v>181</v>
      </c>
      <c r="D17" s="2" t="s">
        <v>111</v>
      </c>
      <c r="E17" s="2" t="s">
        <v>182</v>
      </c>
      <c r="F17" s="3">
        <f>VLOOKUP(A17,'[1]Active'!$A$1:$D$230,4,0)</f>
        <v>390</v>
      </c>
      <c r="G17" s="4">
        <v>0.522</v>
      </c>
      <c r="H17" s="4">
        <v>11</v>
      </c>
      <c r="I17" s="4">
        <v>8.7</v>
      </c>
      <c r="J17" s="4">
        <v>7.2</v>
      </c>
      <c r="K17" s="4">
        <v>689.04</v>
      </c>
      <c r="L17" s="5">
        <v>100</v>
      </c>
      <c r="M17" s="2" t="s">
        <v>183</v>
      </c>
      <c r="N17" s="4">
        <v>11</v>
      </c>
      <c r="O17" s="4">
        <v>8.7</v>
      </c>
      <c r="P17" s="4">
        <v>7.2</v>
      </c>
      <c r="Q17" s="4">
        <v>689.04</v>
      </c>
      <c r="R17" s="4">
        <v>52.2</v>
      </c>
      <c r="S17" s="5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5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6">
        <v>42183</v>
      </c>
      <c r="AF17" s="2" t="s">
        <v>77</v>
      </c>
      <c r="AG17" s="2" t="s">
        <v>78</v>
      </c>
      <c r="AH17" s="2" t="s">
        <v>1</v>
      </c>
      <c r="AI17" s="2"/>
      <c r="AJ17" s="2" t="s">
        <v>184</v>
      </c>
      <c r="AK17" s="2" t="s">
        <v>79</v>
      </c>
      <c r="AL17" s="2"/>
      <c r="AM17" s="2"/>
      <c r="AN17" s="2" t="s">
        <v>81</v>
      </c>
      <c r="AO17" s="2" t="s">
        <v>82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 t="s">
        <v>116</v>
      </c>
      <c r="BA17" s="2" t="s">
        <v>117</v>
      </c>
      <c r="BB17" s="2" t="s">
        <v>94</v>
      </c>
      <c r="BC17" s="2" t="s">
        <v>95</v>
      </c>
      <c r="BD17" s="2"/>
      <c r="BE17" s="2"/>
      <c r="BF17" s="2"/>
      <c r="BG17" s="2" t="s">
        <v>96</v>
      </c>
      <c r="BH17" s="2"/>
      <c r="BI17" s="2" t="s">
        <v>97</v>
      </c>
      <c r="BJ17" s="2" t="s">
        <v>98</v>
      </c>
      <c r="BK17" s="2" t="s">
        <v>99</v>
      </c>
      <c r="BL17" s="2"/>
      <c r="BM17" s="2"/>
      <c r="BN17" s="2"/>
      <c r="BO17" s="2"/>
      <c r="BP17" s="2"/>
      <c r="BQ17" s="2"/>
    </row>
    <row r="18" spans="1:69" ht="12.75">
      <c r="A18" s="2" t="s">
        <v>185</v>
      </c>
      <c r="B18" s="2" t="s">
        <v>186</v>
      </c>
      <c r="C18" s="2" t="s">
        <v>187</v>
      </c>
      <c r="D18" s="2" t="s">
        <v>111</v>
      </c>
      <c r="E18" s="2" t="s">
        <v>188</v>
      </c>
      <c r="F18" s="3">
        <f>VLOOKUP(A18,'[1]Active'!$A$1:$D$230,4,0)</f>
        <v>8.35</v>
      </c>
      <c r="G18" s="4">
        <v>0.35</v>
      </c>
      <c r="H18" s="4">
        <v>13</v>
      </c>
      <c r="I18" s="4">
        <v>6.7</v>
      </c>
      <c r="J18" s="4">
        <v>15.5</v>
      </c>
      <c r="K18" s="4">
        <v>1350.05</v>
      </c>
      <c r="L18" s="5">
        <v>50</v>
      </c>
      <c r="M18" s="2" t="s">
        <v>189</v>
      </c>
      <c r="N18" s="4">
        <v>13</v>
      </c>
      <c r="O18" s="4">
        <v>6.7</v>
      </c>
      <c r="P18" s="4">
        <v>15.5</v>
      </c>
      <c r="Q18" s="4">
        <v>1350.05</v>
      </c>
      <c r="R18" s="4">
        <v>17.5</v>
      </c>
      <c r="S18" s="5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5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6">
        <v>42200</v>
      </c>
      <c r="AF18" s="2" t="s">
        <v>77</v>
      </c>
      <c r="AG18" s="2" t="s">
        <v>78</v>
      </c>
      <c r="AH18" s="2" t="s">
        <v>1</v>
      </c>
      <c r="AI18" s="2"/>
      <c r="AJ18" s="2" t="s">
        <v>190</v>
      </c>
      <c r="AK18" s="2" t="s">
        <v>79</v>
      </c>
      <c r="AL18" s="2" t="s">
        <v>95</v>
      </c>
      <c r="AM18" s="2"/>
      <c r="AN18" s="2" t="s">
        <v>81</v>
      </c>
      <c r="AO18" s="2" t="s">
        <v>82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 t="s">
        <v>95</v>
      </c>
      <c r="BB18" s="2" t="s">
        <v>191</v>
      </c>
      <c r="BC18" s="2" t="s">
        <v>95</v>
      </c>
      <c r="BD18" s="2"/>
      <c r="BE18" s="2"/>
      <c r="BF18" s="2"/>
      <c r="BG18" s="2" t="s">
        <v>96</v>
      </c>
      <c r="BH18" s="2"/>
      <c r="BI18" s="2" t="s">
        <v>97</v>
      </c>
      <c r="BJ18" s="2" t="s">
        <v>98</v>
      </c>
      <c r="BK18" s="2" t="s">
        <v>192</v>
      </c>
      <c r="BL18" s="2"/>
      <c r="BM18" s="2"/>
      <c r="BN18" s="2"/>
      <c r="BO18" s="2"/>
      <c r="BP18" s="2"/>
      <c r="BQ18" s="2"/>
    </row>
    <row r="19" spans="1:69" ht="12.75">
      <c r="A19" s="2" t="s">
        <v>193</v>
      </c>
      <c r="B19" s="2" t="s">
        <v>194</v>
      </c>
      <c r="C19" s="2" t="s">
        <v>195</v>
      </c>
      <c r="D19" s="2" t="s">
        <v>111</v>
      </c>
      <c r="E19" s="2" t="s">
        <v>196</v>
      </c>
      <c r="F19" s="3">
        <f>VLOOKUP(A19,'[1]Active'!$A$1:$D$230,4,0)</f>
        <v>61.85</v>
      </c>
      <c r="G19" s="4">
        <v>3.167</v>
      </c>
      <c r="H19" s="4">
        <v>17.1</v>
      </c>
      <c r="I19" s="4">
        <v>11.2</v>
      </c>
      <c r="J19" s="4">
        <v>8.7</v>
      </c>
      <c r="K19" s="4">
        <v>1666.224</v>
      </c>
      <c r="L19" s="5">
        <v>12</v>
      </c>
      <c r="M19" s="2" t="s">
        <v>197</v>
      </c>
      <c r="N19" s="4">
        <v>17.1</v>
      </c>
      <c r="O19" s="4">
        <v>11.2</v>
      </c>
      <c r="P19" s="4">
        <v>8.7</v>
      </c>
      <c r="Q19" s="4">
        <v>1666.224</v>
      </c>
      <c r="R19" s="4">
        <v>38.004</v>
      </c>
      <c r="S19" s="5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5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6">
        <v>42200</v>
      </c>
      <c r="AF19" s="2" t="s">
        <v>77</v>
      </c>
      <c r="AG19" s="2" t="s">
        <v>78</v>
      </c>
      <c r="AH19" s="2" t="s">
        <v>1</v>
      </c>
      <c r="AI19" s="2"/>
      <c r="AJ19" s="2" t="s">
        <v>1</v>
      </c>
      <c r="AK19" s="2" t="s">
        <v>79</v>
      </c>
      <c r="AL19" s="2" t="s">
        <v>95</v>
      </c>
      <c r="AM19" s="2"/>
      <c r="AN19" s="2" t="s">
        <v>81</v>
      </c>
      <c r="AO19" s="2" t="s">
        <v>82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 t="s">
        <v>95</v>
      </c>
      <c r="BB19" s="2" t="s">
        <v>191</v>
      </c>
      <c r="BC19" s="2" t="s">
        <v>95</v>
      </c>
      <c r="BD19" s="2"/>
      <c r="BE19" s="2"/>
      <c r="BF19" s="2"/>
      <c r="BG19" s="2" t="s">
        <v>96</v>
      </c>
      <c r="BH19" s="2"/>
      <c r="BI19" s="2" t="s">
        <v>97</v>
      </c>
      <c r="BJ19" s="2" t="s">
        <v>98</v>
      </c>
      <c r="BK19" s="2" t="s">
        <v>192</v>
      </c>
      <c r="BL19" s="2"/>
      <c r="BM19" s="2"/>
      <c r="BN19" s="2"/>
      <c r="BO19" s="2"/>
      <c r="BP19" s="2"/>
      <c r="BQ19" s="2"/>
    </row>
    <row r="20" spans="1:69" ht="12.75">
      <c r="A20" s="2" t="s">
        <v>198</v>
      </c>
      <c r="B20" s="2" t="s">
        <v>199</v>
      </c>
      <c r="C20" s="2" t="s">
        <v>200</v>
      </c>
      <c r="D20" s="2" t="s">
        <v>111</v>
      </c>
      <c r="E20" s="2" t="s">
        <v>201</v>
      </c>
      <c r="F20" s="3">
        <f>VLOOKUP(A20,'[1]Active'!$A$1:$D$230,4,0)</f>
        <v>129.85</v>
      </c>
      <c r="G20" s="4">
        <v>3.617</v>
      </c>
      <c r="H20" s="4">
        <v>17.1</v>
      </c>
      <c r="I20" s="4">
        <v>11.2</v>
      </c>
      <c r="J20" s="4">
        <v>8.7</v>
      </c>
      <c r="K20" s="4">
        <v>1666.224</v>
      </c>
      <c r="L20" s="5">
        <v>12</v>
      </c>
      <c r="M20" s="2" t="s">
        <v>202</v>
      </c>
      <c r="N20" s="4">
        <v>17.1</v>
      </c>
      <c r="O20" s="4">
        <v>11.2</v>
      </c>
      <c r="P20" s="4">
        <v>8.7</v>
      </c>
      <c r="Q20" s="4">
        <v>1666.224</v>
      </c>
      <c r="R20" s="4">
        <v>43.404</v>
      </c>
      <c r="S20" s="5">
        <v>96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5">
        <v>480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6">
        <v>42200</v>
      </c>
      <c r="AF20" s="2" t="s">
        <v>77</v>
      </c>
      <c r="AG20" s="2" t="s">
        <v>78</v>
      </c>
      <c r="AH20" s="2" t="s">
        <v>1</v>
      </c>
      <c r="AI20" s="2"/>
      <c r="AJ20" s="2" t="s">
        <v>1</v>
      </c>
      <c r="AK20" s="2" t="s">
        <v>79</v>
      </c>
      <c r="AL20" s="2" t="s">
        <v>95</v>
      </c>
      <c r="AM20" s="2"/>
      <c r="AN20" s="2" t="s">
        <v>81</v>
      </c>
      <c r="AO20" s="2" t="s">
        <v>82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 t="s">
        <v>95</v>
      </c>
      <c r="BB20" s="2" t="s">
        <v>191</v>
      </c>
      <c r="BC20" s="2" t="s">
        <v>95</v>
      </c>
      <c r="BD20" s="2"/>
      <c r="BE20" s="2"/>
      <c r="BF20" s="2"/>
      <c r="BG20" s="2" t="s">
        <v>96</v>
      </c>
      <c r="BH20" s="2"/>
      <c r="BI20" s="2" t="s">
        <v>97</v>
      </c>
      <c r="BJ20" s="2" t="s">
        <v>98</v>
      </c>
      <c r="BK20" s="2" t="s">
        <v>192</v>
      </c>
      <c r="BL20" s="2"/>
      <c r="BM20" s="2"/>
      <c r="BN20" s="2"/>
      <c r="BO20" s="2"/>
      <c r="BP20" s="2"/>
      <c r="BQ20" s="2"/>
    </row>
    <row r="21" spans="1:69" ht="12.75">
      <c r="A21" s="2" t="s">
        <v>203</v>
      </c>
      <c r="B21" s="2" t="s">
        <v>204</v>
      </c>
      <c r="C21" s="2" t="s">
        <v>205</v>
      </c>
      <c r="D21" s="2" t="s">
        <v>111</v>
      </c>
      <c r="E21" s="2" t="s">
        <v>206</v>
      </c>
      <c r="F21" s="3">
        <f>VLOOKUP(A21,'[1]Active'!$A$1:$D$230,4,0)</f>
        <v>9.95</v>
      </c>
      <c r="G21" s="4">
        <v>0.081</v>
      </c>
      <c r="H21" s="4">
        <v>2.76</v>
      </c>
      <c r="I21" s="4">
        <v>3.94</v>
      </c>
      <c r="J21" s="4">
        <v>1</v>
      </c>
      <c r="K21" s="4">
        <v>10.8744</v>
      </c>
      <c r="L21" s="5">
        <v>100</v>
      </c>
      <c r="M21" s="2" t="s">
        <v>207</v>
      </c>
      <c r="N21" s="4">
        <v>13</v>
      </c>
      <c r="O21" s="4">
        <v>13</v>
      </c>
      <c r="P21" s="4">
        <v>7.5</v>
      </c>
      <c r="Q21" s="4">
        <v>1267.5</v>
      </c>
      <c r="R21" s="4">
        <v>8.1</v>
      </c>
      <c r="S21" s="5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5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6">
        <v>42200</v>
      </c>
      <c r="AF21" s="2" t="s">
        <v>77</v>
      </c>
      <c r="AG21" s="2" t="s">
        <v>78</v>
      </c>
      <c r="AH21" s="2" t="s">
        <v>1</v>
      </c>
      <c r="AI21" s="2"/>
      <c r="AJ21" s="2" t="s">
        <v>1</v>
      </c>
      <c r="AK21" s="2" t="s">
        <v>79</v>
      </c>
      <c r="AL21" s="2" t="s">
        <v>95</v>
      </c>
      <c r="AM21" s="2"/>
      <c r="AN21" s="2" t="s">
        <v>81</v>
      </c>
      <c r="AO21" s="2" t="s">
        <v>82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 t="s">
        <v>95</v>
      </c>
      <c r="BB21" s="2" t="s">
        <v>208</v>
      </c>
      <c r="BC21" s="2" t="s">
        <v>95</v>
      </c>
      <c r="BD21" s="2"/>
      <c r="BE21" s="2"/>
      <c r="BF21" s="2"/>
      <c r="BG21" s="2" t="s">
        <v>96</v>
      </c>
      <c r="BH21" s="2"/>
      <c r="BI21" s="2" t="s">
        <v>97</v>
      </c>
      <c r="BJ21" s="2" t="s">
        <v>98</v>
      </c>
      <c r="BK21" s="2" t="s">
        <v>192</v>
      </c>
      <c r="BL21" s="2"/>
      <c r="BM21" s="2"/>
      <c r="BN21" s="2"/>
      <c r="BO21" s="2"/>
      <c r="BP21" s="2"/>
      <c r="BQ21" s="2"/>
    </row>
    <row r="22" spans="1:69" ht="12.75">
      <c r="A22" s="2" t="s">
        <v>209</v>
      </c>
      <c r="B22" s="2" t="s">
        <v>210</v>
      </c>
      <c r="C22" s="2" t="s">
        <v>210</v>
      </c>
      <c r="D22" s="2" t="s">
        <v>111</v>
      </c>
      <c r="E22" s="2" t="s">
        <v>211</v>
      </c>
      <c r="F22" s="3">
        <f>VLOOKUP(A22,'[1]Active'!$A$1:$D$230,4,0)</f>
        <v>8.85</v>
      </c>
      <c r="G22" s="4">
        <v>0.015</v>
      </c>
      <c r="H22" s="4">
        <v>3</v>
      </c>
      <c r="I22" s="4">
        <v>4</v>
      </c>
      <c r="J22" s="4">
        <v>1</v>
      </c>
      <c r="K22" s="4">
        <v>12</v>
      </c>
      <c r="L22" s="5">
        <v>100</v>
      </c>
      <c r="M22" s="2" t="s">
        <v>212</v>
      </c>
      <c r="N22" s="4">
        <v>6</v>
      </c>
      <c r="O22" s="4">
        <v>6</v>
      </c>
      <c r="P22" s="4">
        <v>6</v>
      </c>
      <c r="Q22" s="4">
        <v>216</v>
      </c>
      <c r="R22" s="4">
        <v>1.5</v>
      </c>
      <c r="S22" s="5">
        <v>4800</v>
      </c>
      <c r="T22" s="4">
        <v>48</v>
      </c>
      <c r="U22" s="4">
        <v>40</v>
      </c>
      <c r="V22" s="4">
        <v>6</v>
      </c>
      <c r="W22" s="4">
        <v>11520</v>
      </c>
      <c r="X22" s="4">
        <v>72</v>
      </c>
      <c r="Y22" s="5">
        <v>33600</v>
      </c>
      <c r="Z22" s="4">
        <v>48</v>
      </c>
      <c r="AA22" s="4">
        <v>40</v>
      </c>
      <c r="AB22" s="4">
        <v>47</v>
      </c>
      <c r="AC22" s="4">
        <v>90240</v>
      </c>
      <c r="AD22" s="4">
        <v>504</v>
      </c>
      <c r="AE22" s="6">
        <v>42200</v>
      </c>
      <c r="AF22" s="2" t="s">
        <v>77</v>
      </c>
      <c r="AG22" s="2" t="s">
        <v>78</v>
      </c>
      <c r="AH22" s="2" t="s">
        <v>1</v>
      </c>
      <c r="AI22" s="2"/>
      <c r="AJ22" s="2" t="s">
        <v>1</v>
      </c>
      <c r="AK22" s="2" t="s">
        <v>79</v>
      </c>
      <c r="AL22" s="2" t="s">
        <v>95</v>
      </c>
      <c r="AM22" s="2"/>
      <c r="AN22" s="2" t="s">
        <v>81</v>
      </c>
      <c r="AO22" s="2" t="s">
        <v>82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 t="s">
        <v>95</v>
      </c>
      <c r="BB22" s="2" t="s">
        <v>208</v>
      </c>
      <c r="BC22" s="2" t="s">
        <v>95</v>
      </c>
      <c r="BD22" s="2"/>
      <c r="BE22" s="2"/>
      <c r="BF22" s="2"/>
      <c r="BG22" s="2" t="s">
        <v>96</v>
      </c>
      <c r="BH22" s="2"/>
      <c r="BI22" s="2" t="s">
        <v>97</v>
      </c>
      <c r="BJ22" s="2" t="s">
        <v>98</v>
      </c>
      <c r="BK22" s="2" t="s">
        <v>192</v>
      </c>
      <c r="BL22" s="2"/>
      <c r="BM22" s="2"/>
      <c r="BN22" s="2"/>
      <c r="BO22" s="2"/>
      <c r="BP22" s="2"/>
      <c r="BQ22" s="2"/>
    </row>
    <row r="23" spans="1:69" ht="12.75">
      <c r="A23" s="2" t="s">
        <v>213</v>
      </c>
      <c r="B23" s="2" t="s">
        <v>214</v>
      </c>
      <c r="C23" s="2" t="s">
        <v>215</v>
      </c>
      <c r="D23" s="2" t="s">
        <v>75</v>
      </c>
      <c r="E23" s="2" t="s">
        <v>216</v>
      </c>
      <c r="F23" s="3">
        <f>VLOOKUP(A23,'[1]Active'!$A$1:$D$230,4,0)</f>
        <v>2999.15</v>
      </c>
      <c r="G23" s="4">
        <v>60</v>
      </c>
      <c r="H23" s="4">
        <v>12.2</v>
      </c>
      <c r="I23" s="4">
        <v>12.2</v>
      </c>
      <c r="J23" s="4">
        <v>21.7</v>
      </c>
      <c r="K23" s="4">
        <v>3229.828</v>
      </c>
      <c r="L23" s="5">
        <v>1</v>
      </c>
      <c r="M23" s="2"/>
      <c r="N23" s="4">
        <v>12.2</v>
      </c>
      <c r="O23" s="4">
        <v>12.2</v>
      </c>
      <c r="P23" s="4">
        <v>21.7</v>
      </c>
      <c r="Q23" s="4">
        <v>3229.828</v>
      </c>
      <c r="R23" s="4">
        <v>60</v>
      </c>
      <c r="S23" s="5">
        <v>9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5">
        <v>9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6">
        <v>42183</v>
      </c>
      <c r="AF23" s="2" t="s">
        <v>77</v>
      </c>
      <c r="AG23" s="2" t="s">
        <v>78</v>
      </c>
      <c r="AH23" s="2" t="s">
        <v>1</v>
      </c>
      <c r="AI23" s="2"/>
      <c r="AJ23" s="2" t="s">
        <v>1</v>
      </c>
      <c r="AK23" s="2" t="s">
        <v>79</v>
      </c>
      <c r="AL23" s="2" t="s">
        <v>217</v>
      </c>
      <c r="AM23" s="2"/>
      <c r="AN23" s="2" t="s">
        <v>81</v>
      </c>
      <c r="AO23" s="2" t="s">
        <v>82</v>
      </c>
      <c r="AP23" s="2" t="s">
        <v>218</v>
      </c>
      <c r="AQ23" s="2" t="s">
        <v>84</v>
      </c>
      <c r="AR23" s="2" t="s">
        <v>85</v>
      </c>
      <c r="AS23" s="2" t="s">
        <v>86</v>
      </c>
      <c r="AT23" s="2" t="s">
        <v>87</v>
      </c>
      <c r="AU23" s="2" t="s">
        <v>88</v>
      </c>
      <c r="AV23" s="2" t="s">
        <v>89</v>
      </c>
      <c r="AW23" s="2" t="s">
        <v>90</v>
      </c>
      <c r="AX23" s="2"/>
      <c r="AY23" s="2"/>
      <c r="AZ23" s="2" t="s">
        <v>219</v>
      </c>
      <c r="BA23" s="2" t="s">
        <v>220</v>
      </c>
      <c r="BB23" s="2" t="s">
        <v>94</v>
      </c>
      <c r="BC23" s="2" t="s">
        <v>95</v>
      </c>
      <c r="BD23" s="2"/>
      <c r="BE23" s="2"/>
      <c r="BF23" s="2"/>
      <c r="BG23" s="2" t="s">
        <v>96</v>
      </c>
      <c r="BH23" s="2"/>
      <c r="BI23" s="2" t="s">
        <v>97</v>
      </c>
      <c r="BJ23" s="2" t="s">
        <v>98</v>
      </c>
      <c r="BK23" s="2" t="s">
        <v>99</v>
      </c>
      <c r="BL23" s="2"/>
      <c r="BM23" s="2"/>
      <c r="BN23" s="2"/>
      <c r="BO23" s="2"/>
      <c r="BP23" s="2"/>
      <c r="BQ23" s="2"/>
    </row>
    <row r="24" spans="1:69" ht="12.75">
      <c r="A24" s="2" t="s">
        <v>221</v>
      </c>
      <c r="B24" s="2" t="s">
        <v>222</v>
      </c>
      <c r="C24" s="2" t="s">
        <v>223</v>
      </c>
      <c r="D24" s="2" t="s">
        <v>75</v>
      </c>
      <c r="E24" s="2" t="s">
        <v>224</v>
      </c>
      <c r="F24" s="3">
        <f>VLOOKUP(A24,'[1]Active'!$A$1:$D$230,4,0)</f>
        <v>2999.15</v>
      </c>
      <c r="G24" s="4">
        <v>60</v>
      </c>
      <c r="H24" s="4">
        <v>12.2</v>
      </c>
      <c r="I24" s="4">
        <v>12.2</v>
      </c>
      <c r="J24" s="4">
        <v>21.7</v>
      </c>
      <c r="K24" s="4">
        <v>3229.828</v>
      </c>
      <c r="L24" s="5">
        <v>1</v>
      </c>
      <c r="M24" s="2"/>
      <c r="N24" s="4">
        <v>12.2</v>
      </c>
      <c r="O24" s="4">
        <v>12.2</v>
      </c>
      <c r="P24" s="4">
        <v>21.7</v>
      </c>
      <c r="Q24" s="4">
        <v>3229.828</v>
      </c>
      <c r="R24" s="4">
        <v>60</v>
      </c>
      <c r="S24" s="5">
        <v>9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5">
        <v>9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6">
        <v>42183</v>
      </c>
      <c r="AF24" s="2" t="s">
        <v>77</v>
      </c>
      <c r="AG24" s="2" t="s">
        <v>78</v>
      </c>
      <c r="AH24" s="2" t="s">
        <v>1</v>
      </c>
      <c r="AI24" s="2"/>
      <c r="AJ24" s="2" t="s">
        <v>225</v>
      </c>
      <c r="AK24" s="2" t="s">
        <v>79</v>
      </c>
      <c r="AL24" s="2" t="s">
        <v>217</v>
      </c>
      <c r="AM24" s="2"/>
      <c r="AN24" s="2" t="s">
        <v>81</v>
      </c>
      <c r="AO24" s="2" t="s">
        <v>82</v>
      </c>
      <c r="AP24" s="2" t="s">
        <v>226</v>
      </c>
      <c r="AQ24" s="2" t="s">
        <v>84</v>
      </c>
      <c r="AR24" s="2" t="s">
        <v>85</v>
      </c>
      <c r="AS24" s="2" t="s">
        <v>86</v>
      </c>
      <c r="AT24" s="2" t="s">
        <v>87</v>
      </c>
      <c r="AU24" s="2" t="s">
        <v>88</v>
      </c>
      <c r="AV24" s="2" t="s">
        <v>89</v>
      </c>
      <c r="AW24" s="2" t="s">
        <v>90</v>
      </c>
      <c r="AX24" s="2"/>
      <c r="AY24" s="2"/>
      <c r="AZ24" s="2" t="s">
        <v>227</v>
      </c>
      <c r="BA24" s="2" t="s">
        <v>228</v>
      </c>
      <c r="BB24" s="2" t="s">
        <v>94</v>
      </c>
      <c r="BC24" s="2" t="s">
        <v>95</v>
      </c>
      <c r="BD24" s="2"/>
      <c r="BE24" s="2"/>
      <c r="BF24" s="2"/>
      <c r="BG24" s="2" t="s">
        <v>96</v>
      </c>
      <c r="BH24" s="2"/>
      <c r="BI24" s="2" t="s">
        <v>97</v>
      </c>
      <c r="BJ24" s="2" t="s">
        <v>98</v>
      </c>
      <c r="BK24" s="2" t="s">
        <v>99</v>
      </c>
      <c r="BL24" s="2"/>
      <c r="BM24" s="2"/>
      <c r="BN24" s="2"/>
      <c r="BO24" s="2"/>
      <c r="BP24" s="2"/>
      <c r="BQ24" s="2"/>
    </row>
    <row r="25" spans="1:69" ht="12.75">
      <c r="A25" s="2" t="s">
        <v>159</v>
      </c>
      <c r="B25" s="2" t="s">
        <v>229</v>
      </c>
      <c r="C25" s="2" t="s">
        <v>230</v>
      </c>
      <c r="D25" s="2" t="s">
        <v>111</v>
      </c>
      <c r="E25" s="2" t="s">
        <v>231</v>
      </c>
      <c r="F25" s="3">
        <f>VLOOKUP(A25,'[1]Active'!$A$1:$D$230,4,0)</f>
        <v>3.25</v>
      </c>
      <c r="G25" s="4">
        <v>0.05</v>
      </c>
      <c r="H25" s="4">
        <v>3.94</v>
      </c>
      <c r="I25" s="4">
        <v>2.76</v>
      </c>
      <c r="J25" s="4">
        <v>0.125</v>
      </c>
      <c r="K25" s="4">
        <v>1.3593</v>
      </c>
      <c r="L25" s="5">
        <v>200</v>
      </c>
      <c r="M25" s="2" t="s">
        <v>232</v>
      </c>
      <c r="N25" s="4">
        <v>8.2</v>
      </c>
      <c r="O25" s="4">
        <v>5.2</v>
      </c>
      <c r="P25" s="4">
        <v>5.5</v>
      </c>
      <c r="Q25" s="4">
        <v>234.52</v>
      </c>
      <c r="R25" s="4">
        <v>10</v>
      </c>
      <c r="S25" s="5">
        <v>8000</v>
      </c>
      <c r="T25" s="4">
        <v>47</v>
      </c>
      <c r="U25" s="4">
        <v>37</v>
      </c>
      <c r="V25" s="4">
        <v>5.5</v>
      </c>
      <c r="W25" s="4">
        <v>9564.5</v>
      </c>
      <c r="X25" s="4">
        <v>400</v>
      </c>
      <c r="Y25" s="5">
        <v>64000</v>
      </c>
      <c r="Z25" s="4">
        <v>47</v>
      </c>
      <c r="AA25" s="4">
        <v>37</v>
      </c>
      <c r="AB25" s="4">
        <v>49</v>
      </c>
      <c r="AC25" s="4">
        <v>85211</v>
      </c>
      <c r="AD25" s="4">
        <v>3200</v>
      </c>
      <c r="AE25" s="6">
        <v>42793</v>
      </c>
      <c r="AF25" s="2" t="s">
        <v>77</v>
      </c>
      <c r="AG25" s="2" t="s">
        <v>78</v>
      </c>
      <c r="AH25" s="2" t="s">
        <v>1</v>
      </c>
      <c r="AI25" s="2"/>
      <c r="AJ25" s="2" t="s">
        <v>233</v>
      </c>
      <c r="AK25" s="2" t="s">
        <v>79</v>
      </c>
      <c r="AL25" s="2" t="s">
        <v>95</v>
      </c>
      <c r="AM25" s="2"/>
      <c r="AN25" s="2" t="s">
        <v>81</v>
      </c>
      <c r="AO25" s="2" t="s">
        <v>82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 t="s">
        <v>116</v>
      </c>
      <c r="BA25" s="2" t="s">
        <v>117</v>
      </c>
      <c r="BB25" s="2" t="s">
        <v>191</v>
      </c>
      <c r="BC25" s="2"/>
      <c r="BD25" s="2"/>
      <c r="BE25" s="2"/>
      <c r="BF25" s="2"/>
      <c r="BG25" s="2" t="s">
        <v>96</v>
      </c>
      <c r="BH25" s="2"/>
      <c r="BI25" s="2" t="s">
        <v>97</v>
      </c>
      <c r="BJ25" s="2" t="s">
        <v>98</v>
      </c>
      <c r="BK25" s="2" t="s">
        <v>96</v>
      </c>
      <c r="BL25" s="2"/>
      <c r="BM25" s="2"/>
      <c r="BN25" s="2"/>
      <c r="BO25" s="2"/>
      <c r="BP25" s="2"/>
      <c r="BQ25" s="2"/>
    </row>
    <row r="26" spans="1:69" ht="12.75">
      <c r="A26" s="2" t="s">
        <v>163</v>
      </c>
      <c r="B26" s="2" t="s">
        <v>234</v>
      </c>
      <c r="C26" s="2" t="s">
        <v>235</v>
      </c>
      <c r="D26" s="2" t="s">
        <v>111</v>
      </c>
      <c r="E26" s="2" t="s">
        <v>236</v>
      </c>
      <c r="F26" s="3">
        <f>VLOOKUP(A26,'[1]Active'!$A$1:$D$230,4,0)</f>
        <v>3.25</v>
      </c>
      <c r="G26" s="4">
        <v>0.05</v>
      </c>
      <c r="H26" s="4">
        <v>3.94</v>
      </c>
      <c r="I26" s="4">
        <v>2.76</v>
      </c>
      <c r="J26" s="4">
        <v>0.125</v>
      </c>
      <c r="K26" s="4">
        <v>1.3593</v>
      </c>
      <c r="L26" s="5">
        <v>200</v>
      </c>
      <c r="M26" s="2" t="s">
        <v>237</v>
      </c>
      <c r="N26" s="4">
        <v>8.2</v>
      </c>
      <c r="O26" s="4">
        <v>5.2</v>
      </c>
      <c r="P26" s="4">
        <v>5.5</v>
      </c>
      <c r="Q26" s="4">
        <v>234.52</v>
      </c>
      <c r="R26" s="4">
        <v>10</v>
      </c>
      <c r="S26" s="5">
        <v>8000</v>
      </c>
      <c r="T26" s="4">
        <v>47</v>
      </c>
      <c r="U26" s="4">
        <v>37</v>
      </c>
      <c r="V26" s="4">
        <v>5.5</v>
      </c>
      <c r="W26" s="4">
        <v>9564.5</v>
      </c>
      <c r="X26" s="4">
        <v>400</v>
      </c>
      <c r="Y26" s="5">
        <v>64000</v>
      </c>
      <c r="Z26" s="4">
        <v>47</v>
      </c>
      <c r="AA26" s="4">
        <v>37</v>
      </c>
      <c r="AB26" s="4">
        <v>49</v>
      </c>
      <c r="AC26" s="4">
        <v>85211</v>
      </c>
      <c r="AD26" s="4">
        <v>3200</v>
      </c>
      <c r="AE26" s="6">
        <v>42793</v>
      </c>
      <c r="AF26" s="2" t="s">
        <v>77</v>
      </c>
      <c r="AG26" s="2" t="s">
        <v>78</v>
      </c>
      <c r="AH26" s="2" t="s">
        <v>1</v>
      </c>
      <c r="AI26" s="2"/>
      <c r="AJ26" s="2" t="s">
        <v>238</v>
      </c>
      <c r="AK26" s="2" t="s">
        <v>79</v>
      </c>
      <c r="AL26" s="2" t="s">
        <v>95</v>
      </c>
      <c r="AM26" s="2"/>
      <c r="AN26" s="2" t="s">
        <v>81</v>
      </c>
      <c r="AO26" s="2" t="s">
        <v>82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 t="s">
        <v>116</v>
      </c>
      <c r="BA26" s="2" t="s">
        <v>117</v>
      </c>
      <c r="BB26" s="2" t="s">
        <v>191</v>
      </c>
      <c r="BC26" s="2"/>
      <c r="BD26" s="2"/>
      <c r="BE26" s="2"/>
      <c r="BF26" s="2"/>
      <c r="BG26" s="2" t="s">
        <v>96</v>
      </c>
      <c r="BH26" s="2"/>
      <c r="BI26" s="2" t="s">
        <v>97</v>
      </c>
      <c r="BJ26" s="2" t="s">
        <v>98</v>
      </c>
      <c r="BK26" s="2" t="s">
        <v>96</v>
      </c>
      <c r="BL26" s="2"/>
      <c r="BM26" s="2"/>
      <c r="BN26" s="2"/>
      <c r="BO26" s="2"/>
      <c r="BP26" s="2"/>
      <c r="BQ26" s="2"/>
    </row>
    <row r="27" spans="1:69" ht="12.75">
      <c r="A27" s="2" t="s">
        <v>239</v>
      </c>
      <c r="B27" s="2" t="s">
        <v>240</v>
      </c>
      <c r="C27" s="2" t="s">
        <v>241</v>
      </c>
      <c r="D27" s="2" t="s">
        <v>75</v>
      </c>
      <c r="E27" s="2" t="s">
        <v>242</v>
      </c>
      <c r="F27" s="3">
        <f>VLOOKUP(A27,'[1]Active'!$A$1:$D$230,4,0)</f>
        <v>114.95</v>
      </c>
      <c r="G27" s="4">
        <v>8.35</v>
      </c>
      <c r="H27" s="4">
        <v>13.6</v>
      </c>
      <c r="I27" s="4">
        <v>6.5</v>
      </c>
      <c r="J27" s="4">
        <v>6</v>
      </c>
      <c r="K27" s="4">
        <v>530.4</v>
      </c>
      <c r="L27" s="5">
        <v>1</v>
      </c>
      <c r="M27" s="2"/>
      <c r="N27" s="4">
        <v>13.6</v>
      </c>
      <c r="O27" s="4">
        <v>6.5</v>
      </c>
      <c r="P27" s="4">
        <v>6</v>
      </c>
      <c r="Q27" s="4">
        <v>530.4</v>
      </c>
      <c r="R27" s="4">
        <v>8.35</v>
      </c>
      <c r="S27" s="5">
        <v>63</v>
      </c>
      <c r="T27" s="4">
        <v>0</v>
      </c>
      <c r="U27" s="4">
        <v>0</v>
      </c>
      <c r="V27" s="4">
        <v>0</v>
      </c>
      <c r="W27" s="4">
        <v>0</v>
      </c>
      <c r="X27" s="4">
        <v>526.05</v>
      </c>
      <c r="Y27" s="5">
        <v>126</v>
      </c>
      <c r="Z27" s="4">
        <v>0</v>
      </c>
      <c r="AA27" s="4">
        <v>0</v>
      </c>
      <c r="AB27" s="4">
        <v>0</v>
      </c>
      <c r="AC27" s="4">
        <v>0</v>
      </c>
      <c r="AD27" s="4">
        <v>1052.1</v>
      </c>
      <c r="AE27" s="6">
        <v>42183</v>
      </c>
      <c r="AF27" s="2" t="s">
        <v>77</v>
      </c>
      <c r="AG27" s="2" t="s">
        <v>78</v>
      </c>
      <c r="AH27" s="2" t="s">
        <v>1</v>
      </c>
      <c r="AI27" s="2" t="s">
        <v>243</v>
      </c>
      <c r="AJ27" s="2" t="s">
        <v>1</v>
      </c>
      <c r="AK27" s="2" t="s">
        <v>79</v>
      </c>
      <c r="AL27" s="2" t="s">
        <v>244</v>
      </c>
      <c r="AM27" s="2"/>
      <c r="AN27" s="2" t="s">
        <v>81</v>
      </c>
      <c r="AO27" s="2" t="s">
        <v>82</v>
      </c>
      <c r="AP27" s="2" t="s">
        <v>245</v>
      </c>
      <c r="AQ27" s="2" t="s">
        <v>246</v>
      </c>
      <c r="AR27" s="2" t="s">
        <v>247</v>
      </c>
      <c r="AS27" s="2" t="s">
        <v>86</v>
      </c>
      <c r="AT27" s="2" t="s">
        <v>248</v>
      </c>
      <c r="AU27" s="2" t="s">
        <v>88</v>
      </c>
      <c r="AV27" s="2" t="s">
        <v>249</v>
      </c>
      <c r="AW27" s="2" t="s">
        <v>90</v>
      </c>
      <c r="AX27" s="2" t="s">
        <v>91</v>
      </c>
      <c r="AY27" s="2"/>
      <c r="AZ27" s="2" t="s">
        <v>250</v>
      </c>
      <c r="BA27" s="2" t="s">
        <v>251</v>
      </c>
      <c r="BB27" s="2" t="s">
        <v>94</v>
      </c>
      <c r="BC27" s="2" t="s">
        <v>95</v>
      </c>
      <c r="BD27" s="2"/>
      <c r="BE27" s="2" t="s">
        <v>252</v>
      </c>
      <c r="BF27" s="2"/>
      <c r="BG27" s="2" t="s">
        <v>96</v>
      </c>
      <c r="BH27" s="2"/>
      <c r="BI27" s="2" t="s">
        <v>97</v>
      </c>
      <c r="BJ27" s="2" t="s">
        <v>98</v>
      </c>
      <c r="BK27" s="2" t="s">
        <v>99</v>
      </c>
      <c r="BL27" s="2"/>
      <c r="BM27" s="2"/>
      <c r="BN27" s="2"/>
      <c r="BO27" s="2"/>
      <c r="BP27" s="2"/>
      <c r="BQ27" s="2"/>
    </row>
    <row r="28" spans="1:69" ht="12.75">
      <c r="A28" s="2" t="s">
        <v>253</v>
      </c>
      <c r="B28" s="2" t="s">
        <v>254</v>
      </c>
      <c r="C28" s="2" t="s">
        <v>241</v>
      </c>
      <c r="D28" s="2" t="s">
        <v>75</v>
      </c>
      <c r="E28" s="2" t="s">
        <v>255</v>
      </c>
      <c r="F28" s="3">
        <f>VLOOKUP(A28,'[1]Active'!$A$1:$D$230,4,0)</f>
        <v>117.95</v>
      </c>
      <c r="G28" s="4">
        <v>8.55</v>
      </c>
      <c r="H28" s="4">
        <v>13.6</v>
      </c>
      <c r="I28" s="4">
        <v>6.5</v>
      </c>
      <c r="J28" s="4">
        <v>6</v>
      </c>
      <c r="K28" s="4">
        <v>530.4</v>
      </c>
      <c r="L28" s="5">
        <v>1</v>
      </c>
      <c r="M28" s="2"/>
      <c r="N28" s="4">
        <v>13.6</v>
      </c>
      <c r="O28" s="4">
        <v>6.5</v>
      </c>
      <c r="P28" s="4">
        <v>6</v>
      </c>
      <c r="Q28" s="4">
        <v>530.4</v>
      </c>
      <c r="R28" s="4">
        <v>8.55</v>
      </c>
      <c r="S28" s="5">
        <v>63</v>
      </c>
      <c r="T28" s="4">
        <v>0</v>
      </c>
      <c r="U28" s="4">
        <v>0</v>
      </c>
      <c r="V28" s="4">
        <v>0</v>
      </c>
      <c r="W28" s="4">
        <v>0</v>
      </c>
      <c r="X28" s="4">
        <v>538.65</v>
      </c>
      <c r="Y28" s="5">
        <v>126</v>
      </c>
      <c r="Z28" s="4">
        <v>0</v>
      </c>
      <c r="AA28" s="4">
        <v>0</v>
      </c>
      <c r="AB28" s="4">
        <v>0</v>
      </c>
      <c r="AC28" s="4">
        <v>0</v>
      </c>
      <c r="AD28" s="4">
        <v>1077.3</v>
      </c>
      <c r="AE28" s="6">
        <v>42183</v>
      </c>
      <c r="AF28" s="2" t="s">
        <v>77</v>
      </c>
      <c r="AG28" s="2" t="s">
        <v>78</v>
      </c>
      <c r="AH28" s="2" t="s">
        <v>1</v>
      </c>
      <c r="AI28" s="2" t="s">
        <v>243</v>
      </c>
      <c r="AJ28" s="2" t="s">
        <v>1</v>
      </c>
      <c r="AK28" s="2" t="s">
        <v>79</v>
      </c>
      <c r="AL28" s="2" t="s">
        <v>244</v>
      </c>
      <c r="AM28" s="2"/>
      <c r="AN28" s="2" t="s">
        <v>81</v>
      </c>
      <c r="AO28" s="2" t="s">
        <v>82</v>
      </c>
      <c r="AP28" s="2" t="s">
        <v>245</v>
      </c>
      <c r="AQ28" s="2" t="s">
        <v>246</v>
      </c>
      <c r="AR28" s="2" t="s">
        <v>247</v>
      </c>
      <c r="AS28" s="2" t="s">
        <v>256</v>
      </c>
      <c r="AT28" s="2" t="s">
        <v>86</v>
      </c>
      <c r="AU28" s="2" t="s">
        <v>248</v>
      </c>
      <c r="AV28" s="2" t="s">
        <v>88</v>
      </c>
      <c r="AW28" s="2" t="s">
        <v>249</v>
      </c>
      <c r="AX28" s="2" t="s">
        <v>90</v>
      </c>
      <c r="AY28" s="2" t="s">
        <v>91</v>
      </c>
      <c r="AZ28" s="2" t="s">
        <v>250</v>
      </c>
      <c r="BA28" s="2" t="s">
        <v>251</v>
      </c>
      <c r="BB28" s="2" t="s">
        <v>94</v>
      </c>
      <c r="BC28" s="2" t="s">
        <v>95</v>
      </c>
      <c r="BD28" s="2"/>
      <c r="BE28" s="2" t="s">
        <v>252</v>
      </c>
      <c r="BF28" s="2"/>
      <c r="BG28" s="2" t="s">
        <v>96</v>
      </c>
      <c r="BH28" s="2"/>
      <c r="BI28" s="2" t="s">
        <v>97</v>
      </c>
      <c r="BJ28" s="2" t="s">
        <v>98</v>
      </c>
      <c r="BK28" s="2" t="s">
        <v>99</v>
      </c>
      <c r="BL28" s="2"/>
      <c r="BM28" s="2"/>
      <c r="BN28" s="2"/>
      <c r="BO28" s="2"/>
      <c r="BP28" s="2"/>
      <c r="BQ28" s="2"/>
    </row>
    <row r="29" spans="1:69" ht="12.75">
      <c r="A29" s="2" t="s">
        <v>257</v>
      </c>
      <c r="B29" s="2" t="s">
        <v>258</v>
      </c>
      <c r="C29" s="2" t="s">
        <v>241</v>
      </c>
      <c r="D29" s="2" t="s">
        <v>75</v>
      </c>
      <c r="E29" s="2" t="s">
        <v>259</v>
      </c>
      <c r="F29" s="3">
        <f>VLOOKUP(A29,'[1]Active'!$A$1:$D$230,4,0)</f>
        <v>111.95</v>
      </c>
      <c r="G29" s="4">
        <v>8.15</v>
      </c>
      <c r="H29" s="4">
        <v>13.5</v>
      </c>
      <c r="I29" s="4">
        <v>6.5</v>
      </c>
      <c r="J29" s="4">
        <v>6</v>
      </c>
      <c r="K29" s="4">
        <v>526.5</v>
      </c>
      <c r="L29" s="5">
        <v>1</v>
      </c>
      <c r="M29" s="2"/>
      <c r="N29" s="4">
        <v>13.5</v>
      </c>
      <c r="O29" s="4">
        <v>6.5</v>
      </c>
      <c r="P29" s="4">
        <v>6</v>
      </c>
      <c r="Q29" s="4">
        <v>526.5</v>
      </c>
      <c r="R29" s="4">
        <v>8.15</v>
      </c>
      <c r="S29" s="5">
        <v>42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5">
        <v>126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6">
        <v>42183</v>
      </c>
      <c r="AF29" s="2" t="s">
        <v>77</v>
      </c>
      <c r="AG29" s="2" t="s">
        <v>78</v>
      </c>
      <c r="AH29" s="2" t="s">
        <v>1</v>
      </c>
      <c r="AI29" s="2" t="s">
        <v>260</v>
      </c>
      <c r="AJ29" s="2" t="s">
        <v>261</v>
      </c>
      <c r="AK29" s="2" t="s">
        <v>79</v>
      </c>
      <c r="AL29" s="2" t="s">
        <v>244</v>
      </c>
      <c r="AM29" s="2"/>
      <c r="AN29" s="2" t="s">
        <v>81</v>
      </c>
      <c r="AO29" s="2" t="s">
        <v>82</v>
      </c>
      <c r="AP29" s="2" t="s">
        <v>245</v>
      </c>
      <c r="AQ29" s="2" t="s">
        <v>246</v>
      </c>
      <c r="AR29" s="2" t="s">
        <v>247</v>
      </c>
      <c r="AS29" s="2" t="s">
        <v>256</v>
      </c>
      <c r="AT29" s="2" t="s">
        <v>86</v>
      </c>
      <c r="AU29" s="2" t="s">
        <v>248</v>
      </c>
      <c r="AV29" s="2" t="s">
        <v>88</v>
      </c>
      <c r="AW29" s="2" t="s">
        <v>249</v>
      </c>
      <c r="AX29" s="2" t="s">
        <v>90</v>
      </c>
      <c r="AY29" s="2" t="s">
        <v>91</v>
      </c>
      <c r="AZ29" s="2" t="s">
        <v>250</v>
      </c>
      <c r="BA29" s="2" t="s">
        <v>251</v>
      </c>
      <c r="BB29" s="2" t="s">
        <v>94</v>
      </c>
      <c r="BC29" s="2" t="s">
        <v>95</v>
      </c>
      <c r="BD29" s="2"/>
      <c r="BE29" s="2" t="s">
        <v>252</v>
      </c>
      <c r="BF29" s="2"/>
      <c r="BG29" s="2" t="s">
        <v>96</v>
      </c>
      <c r="BH29" s="2"/>
      <c r="BI29" s="2" t="s">
        <v>97</v>
      </c>
      <c r="BJ29" s="2" t="s">
        <v>98</v>
      </c>
      <c r="BK29" s="2" t="s">
        <v>99</v>
      </c>
      <c r="BL29" s="2"/>
      <c r="BM29" s="2"/>
      <c r="BN29" s="2"/>
      <c r="BO29" s="2"/>
      <c r="BP29" s="2"/>
      <c r="BQ29" s="2"/>
    </row>
    <row r="30" spans="1:69" ht="12.75">
      <c r="A30" s="2" t="s">
        <v>262</v>
      </c>
      <c r="B30" s="2" t="s">
        <v>263</v>
      </c>
      <c r="C30" s="2" t="s">
        <v>264</v>
      </c>
      <c r="D30" s="2" t="s">
        <v>75</v>
      </c>
      <c r="E30" s="2" t="s">
        <v>265</v>
      </c>
      <c r="F30" s="3">
        <f>VLOOKUP(A30,'[1]Active'!$A$1:$D$230,4,0)</f>
        <v>3208.15</v>
      </c>
      <c r="G30" s="4">
        <v>132</v>
      </c>
      <c r="H30" s="4">
        <v>20</v>
      </c>
      <c r="I30" s="4">
        <v>17.1</v>
      </c>
      <c r="J30" s="4">
        <v>27.2</v>
      </c>
      <c r="K30" s="4">
        <v>9302.4</v>
      </c>
      <c r="L30" s="5">
        <v>1</v>
      </c>
      <c r="M30" s="2"/>
      <c r="N30" s="4">
        <v>20</v>
      </c>
      <c r="O30" s="4">
        <v>17.1</v>
      </c>
      <c r="P30" s="4">
        <v>27.2</v>
      </c>
      <c r="Q30" s="4">
        <v>9302.4</v>
      </c>
      <c r="R30" s="4">
        <v>132</v>
      </c>
      <c r="S30" s="5">
        <v>4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5">
        <v>4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6">
        <v>42183</v>
      </c>
      <c r="AF30" s="2" t="s">
        <v>77</v>
      </c>
      <c r="AG30" s="2" t="s">
        <v>78</v>
      </c>
      <c r="AH30" s="2" t="s">
        <v>1</v>
      </c>
      <c r="AI30" s="2"/>
      <c r="AJ30" s="2" t="s">
        <v>1</v>
      </c>
      <c r="AK30" s="2" t="s">
        <v>79</v>
      </c>
      <c r="AL30" s="2" t="s">
        <v>80</v>
      </c>
      <c r="AM30" s="2"/>
      <c r="AN30" s="2" t="s">
        <v>81</v>
      </c>
      <c r="AO30" s="2" t="s">
        <v>82</v>
      </c>
      <c r="AP30" s="2" t="s">
        <v>266</v>
      </c>
      <c r="AQ30" s="2" t="s">
        <v>84</v>
      </c>
      <c r="AR30" s="2" t="s">
        <v>85</v>
      </c>
      <c r="AS30" s="2" t="s">
        <v>86</v>
      </c>
      <c r="AT30" s="2" t="s">
        <v>87</v>
      </c>
      <c r="AU30" s="2" t="s">
        <v>88</v>
      </c>
      <c r="AV30" s="2" t="s">
        <v>89</v>
      </c>
      <c r="AW30" s="2" t="s">
        <v>90</v>
      </c>
      <c r="AX30" s="2" t="s">
        <v>91</v>
      </c>
      <c r="AY30" s="2"/>
      <c r="AZ30" s="2" t="s">
        <v>267</v>
      </c>
      <c r="BA30" s="2" t="s">
        <v>268</v>
      </c>
      <c r="BB30" s="2" t="s">
        <v>94</v>
      </c>
      <c r="BC30" s="2" t="s">
        <v>95</v>
      </c>
      <c r="BD30" s="2"/>
      <c r="BE30" s="2"/>
      <c r="BF30" s="2"/>
      <c r="BG30" s="2" t="s">
        <v>96</v>
      </c>
      <c r="BH30" s="2"/>
      <c r="BI30" s="2" t="s">
        <v>97</v>
      </c>
      <c r="BJ30" s="2" t="s">
        <v>98</v>
      </c>
      <c r="BK30" s="2" t="s">
        <v>99</v>
      </c>
      <c r="BL30" s="2"/>
      <c r="BM30" s="2"/>
      <c r="BN30" s="2"/>
      <c r="BO30" s="2"/>
      <c r="BP30" s="2"/>
      <c r="BQ30" s="2"/>
    </row>
    <row r="31" spans="1:69" ht="12.75">
      <c r="A31" s="2" t="s">
        <v>269</v>
      </c>
      <c r="B31" s="2" t="s">
        <v>270</v>
      </c>
      <c r="C31" s="2" t="s">
        <v>271</v>
      </c>
      <c r="D31" s="2" t="s">
        <v>75</v>
      </c>
      <c r="E31" s="2" t="s">
        <v>272</v>
      </c>
      <c r="F31" s="3">
        <f>VLOOKUP(A31,'[1]Active'!$A$1:$D$230,4,0)</f>
        <v>3208.15</v>
      </c>
      <c r="G31" s="4">
        <v>121</v>
      </c>
      <c r="H31" s="4">
        <v>20</v>
      </c>
      <c r="I31" s="4">
        <v>17.1</v>
      </c>
      <c r="J31" s="4">
        <v>27.2</v>
      </c>
      <c r="K31" s="4">
        <v>9302.4</v>
      </c>
      <c r="L31" s="5">
        <v>1</v>
      </c>
      <c r="M31" s="2"/>
      <c r="N31" s="4">
        <v>20</v>
      </c>
      <c r="O31" s="4">
        <v>17.1</v>
      </c>
      <c r="P31" s="4">
        <v>27.2</v>
      </c>
      <c r="Q31" s="4">
        <v>9302.4</v>
      </c>
      <c r="R31" s="4">
        <v>121</v>
      </c>
      <c r="S31" s="5">
        <v>4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5">
        <v>4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6">
        <v>42183</v>
      </c>
      <c r="AF31" s="2" t="s">
        <v>77</v>
      </c>
      <c r="AG31" s="2" t="s">
        <v>78</v>
      </c>
      <c r="AH31" s="2" t="s">
        <v>1</v>
      </c>
      <c r="AI31" s="2"/>
      <c r="AJ31" s="2" t="s">
        <v>273</v>
      </c>
      <c r="AK31" s="2" t="s">
        <v>79</v>
      </c>
      <c r="AL31" s="2" t="s">
        <v>80</v>
      </c>
      <c r="AM31" s="2"/>
      <c r="AN31" s="2" t="s">
        <v>81</v>
      </c>
      <c r="AO31" s="2" t="s">
        <v>82</v>
      </c>
      <c r="AP31" s="2" t="s">
        <v>274</v>
      </c>
      <c r="AQ31" s="2" t="s">
        <v>84</v>
      </c>
      <c r="AR31" s="2" t="s">
        <v>85</v>
      </c>
      <c r="AS31" s="2" t="s">
        <v>86</v>
      </c>
      <c r="AT31" s="2" t="s">
        <v>88</v>
      </c>
      <c r="AU31" s="2" t="s">
        <v>89</v>
      </c>
      <c r="AV31" s="2" t="s">
        <v>90</v>
      </c>
      <c r="AW31" s="2" t="s">
        <v>91</v>
      </c>
      <c r="AX31" s="2"/>
      <c r="AY31" s="2"/>
      <c r="AZ31" s="2" t="s">
        <v>275</v>
      </c>
      <c r="BA31" s="2" t="s">
        <v>276</v>
      </c>
      <c r="BB31" s="2" t="s">
        <v>94</v>
      </c>
      <c r="BC31" s="2" t="s">
        <v>95</v>
      </c>
      <c r="BD31" s="2"/>
      <c r="BE31" s="2"/>
      <c r="BF31" s="2"/>
      <c r="BG31" s="2" t="s">
        <v>96</v>
      </c>
      <c r="BH31" s="2"/>
      <c r="BI31" s="2" t="s">
        <v>97</v>
      </c>
      <c r="BJ31" s="2" t="s">
        <v>98</v>
      </c>
      <c r="BK31" s="2" t="s">
        <v>99</v>
      </c>
      <c r="BL31" s="2"/>
      <c r="BM31" s="2"/>
      <c r="BN31" s="2"/>
      <c r="BO31" s="2"/>
      <c r="BP31" s="2"/>
      <c r="BQ31" s="2"/>
    </row>
    <row r="32" spans="1:69" ht="12.75">
      <c r="A32" s="2" t="s">
        <v>277</v>
      </c>
      <c r="B32" s="2" t="s">
        <v>278</v>
      </c>
      <c r="C32" s="2" t="s">
        <v>279</v>
      </c>
      <c r="D32" s="2" t="s">
        <v>111</v>
      </c>
      <c r="E32" s="2" t="s">
        <v>280</v>
      </c>
      <c r="F32" s="3">
        <f>VLOOKUP(A32,'[1]Active'!$A$1:$D$230,4,0)</f>
        <v>910</v>
      </c>
      <c r="G32" s="4">
        <v>9.1</v>
      </c>
      <c r="H32" s="4">
        <v>22.9</v>
      </c>
      <c r="I32" s="4">
        <v>21.6</v>
      </c>
      <c r="J32" s="4">
        <v>7.8</v>
      </c>
      <c r="K32" s="4">
        <v>3858.192</v>
      </c>
      <c r="L32" s="5">
        <v>1</v>
      </c>
      <c r="M32" s="2"/>
      <c r="N32" s="4">
        <v>22.9</v>
      </c>
      <c r="O32" s="4">
        <v>21.6</v>
      </c>
      <c r="P32" s="4">
        <v>7.8</v>
      </c>
      <c r="Q32" s="4">
        <v>3858.192</v>
      </c>
      <c r="R32" s="4">
        <v>9.1</v>
      </c>
      <c r="S32" s="5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5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6">
        <v>42183</v>
      </c>
      <c r="AF32" s="2" t="s">
        <v>77</v>
      </c>
      <c r="AG32" s="2" t="s">
        <v>78</v>
      </c>
      <c r="AH32" s="2" t="s">
        <v>1</v>
      </c>
      <c r="AI32" s="2"/>
      <c r="AJ32" s="2" t="s">
        <v>281</v>
      </c>
      <c r="AK32" s="2" t="s">
        <v>79</v>
      </c>
      <c r="AL32" s="2" t="s">
        <v>95</v>
      </c>
      <c r="AM32" s="2"/>
      <c r="AN32" s="2" t="s">
        <v>81</v>
      </c>
      <c r="AO32" s="2" t="s">
        <v>82</v>
      </c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 t="s">
        <v>116</v>
      </c>
      <c r="BA32" s="2" t="s">
        <v>117</v>
      </c>
      <c r="BB32" s="2" t="s">
        <v>94</v>
      </c>
      <c r="BC32" s="2" t="s">
        <v>95</v>
      </c>
      <c r="BD32" s="2"/>
      <c r="BE32" s="2"/>
      <c r="BF32" s="2"/>
      <c r="BG32" s="2" t="s">
        <v>96</v>
      </c>
      <c r="BH32" s="2"/>
      <c r="BI32" s="2" t="s">
        <v>97</v>
      </c>
      <c r="BJ32" s="2" t="s">
        <v>98</v>
      </c>
      <c r="BK32" s="2" t="s">
        <v>99</v>
      </c>
      <c r="BL32" s="2"/>
      <c r="BM32" s="2"/>
      <c r="BN32" s="2"/>
      <c r="BO32" s="2"/>
      <c r="BP32" s="2"/>
      <c r="BQ32" s="2"/>
    </row>
    <row r="33" spans="1:69" ht="12.75">
      <c r="A33" s="2" t="s">
        <v>282</v>
      </c>
      <c r="B33" s="2" t="s">
        <v>283</v>
      </c>
      <c r="C33" s="2" t="s">
        <v>284</v>
      </c>
      <c r="D33" s="2" t="s">
        <v>111</v>
      </c>
      <c r="E33" s="2" t="s">
        <v>285</v>
      </c>
      <c r="F33" s="3">
        <f>VLOOKUP(A33,'[1]Active'!$A$1:$D$230,4,0)</f>
        <v>237</v>
      </c>
      <c r="G33" s="4">
        <v>1.25</v>
      </c>
      <c r="H33" s="4">
        <v>10.2</v>
      </c>
      <c r="I33" s="4">
        <v>10.2</v>
      </c>
      <c r="J33" s="4">
        <v>3.5</v>
      </c>
      <c r="K33" s="4">
        <v>364.14</v>
      </c>
      <c r="L33" s="5">
        <v>8</v>
      </c>
      <c r="M33" s="2" t="s">
        <v>286</v>
      </c>
      <c r="N33" s="4">
        <v>17.1</v>
      </c>
      <c r="O33" s="4">
        <v>11.2</v>
      </c>
      <c r="P33" s="4">
        <v>8.7</v>
      </c>
      <c r="Q33" s="4">
        <v>1666.224</v>
      </c>
      <c r="R33" s="4">
        <v>0</v>
      </c>
      <c r="S33" s="5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5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6">
        <v>42183</v>
      </c>
      <c r="AF33" s="2" t="s">
        <v>77</v>
      </c>
      <c r="AG33" s="2" t="s">
        <v>78</v>
      </c>
      <c r="AH33" s="2" t="s">
        <v>1</v>
      </c>
      <c r="AI33" s="2"/>
      <c r="AJ33" s="2" t="s">
        <v>287</v>
      </c>
      <c r="AK33" s="2" t="s">
        <v>79</v>
      </c>
      <c r="AL33" s="2"/>
      <c r="AM33" s="2"/>
      <c r="AN33" s="2" t="s">
        <v>81</v>
      </c>
      <c r="AO33" s="2" t="s">
        <v>82</v>
      </c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 t="s">
        <v>116</v>
      </c>
      <c r="BA33" s="2" t="s">
        <v>117</v>
      </c>
      <c r="BB33" s="2" t="s">
        <v>94</v>
      </c>
      <c r="BC33" s="2" t="s">
        <v>95</v>
      </c>
      <c r="BD33" s="2"/>
      <c r="BE33" s="2"/>
      <c r="BF33" s="2"/>
      <c r="BG33" s="2" t="s">
        <v>96</v>
      </c>
      <c r="BH33" s="2"/>
      <c r="BI33" s="2" t="s">
        <v>97</v>
      </c>
      <c r="BJ33" s="2" t="s">
        <v>98</v>
      </c>
      <c r="BK33" s="2" t="s">
        <v>99</v>
      </c>
      <c r="BL33" s="2"/>
      <c r="BM33" s="2"/>
      <c r="BN33" s="2"/>
      <c r="BO33" s="2"/>
      <c r="BP33" s="2"/>
      <c r="BQ33" s="2"/>
    </row>
    <row r="34" spans="1:69" ht="12.75">
      <c r="A34" s="2" t="s">
        <v>288</v>
      </c>
      <c r="B34" s="2" t="s">
        <v>289</v>
      </c>
      <c r="C34" s="2" t="s">
        <v>289</v>
      </c>
      <c r="D34" s="2" t="s">
        <v>111</v>
      </c>
      <c r="E34" s="2" t="s">
        <v>290</v>
      </c>
      <c r="F34" s="3">
        <f>VLOOKUP(A34,'[1]Active'!$A$1:$D$230,4,0)</f>
        <v>355</v>
      </c>
      <c r="G34" s="4">
        <v>1.688</v>
      </c>
      <c r="H34" s="4">
        <v>11.1</v>
      </c>
      <c r="I34" s="4">
        <v>10.1</v>
      </c>
      <c r="J34" s="4">
        <v>4</v>
      </c>
      <c r="K34" s="4">
        <v>448.44</v>
      </c>
      <c r="L34" s="5">
        <v>8</v>
      </c>
      <c r="M34" s="2" t="s">
        <v>291</v>
      </c>
      <c r="N34" s="4">
        <v>21.5</v>
      </c>
      <c r="O34" s="4">
        <v>11.2</v>
      </c>
      <c r="P34" s="4">
        <v>14.8</v>
      </c>
      <c r="Q34" s="4">
        <v>3563.84</v>
      </c>
      <c r="R34" s="4">
        <v>13.504</v>
      </c>
      <c r="S34" s="5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5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6">
        <v>42183</v>
      </c>
      <c r="AF34" s="2" t="s">
        <v>77</v>
      </c>
      <c r="AG34" s="2" t="s">
        <v>78</v>
      </c>
      <c r="AH34" s="2" t="s">
        <v>1</v>
      </c>
      <c r="AI34" s="2"/>
      <c r="AJ34" s="2" t="s">
        <v>292</v>
      </c>
      <c r="AK34" s="2" t="s">
        <v>79</v>
      </c>
      <c r="AL34" s="2"/>
      <c r="AM34" s="2"/>
      <c r="AN34" s="2" t="s">
        <v>81</v>
      </c>
      <c r="AO34" s="2" t="s">
        <v>82</v>
      </c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 t="s">
        <v>116</v>
      </c>
      <c r="BA34" s="2" t="s">
        <v>117</v>
      </c>
      <c r="BB34" s="2" t="s">
        <v>94</v>
      </c>
      <c r="BC34" s="2" t="s">
        <v>95</v>
      </c>
      <c r="BD34" s="2"/>
      <c r="BE34" s="2"/>
      <c r="BF34" s="2"/>
      <c r="BG34" s="2" t="s">
        <v>96</v>
      </c>
      <c r="BH34" s="2"/>
      <c r="BI34" s="2" t="s">
        <v>97</v>
      </c>
      <c r="BJ34" s="2" t="s">
        <v>98</v>
      </c>
      <c r="BK34" s="2" t="s">
        <v>99</v>
      </c>
      <c r="BL34" s="2"/>
      <c r="BM34" s="2"/>
      <c r="BN34" s="2"/>
      <c r="BO34" s="2"/>
      <c r="BP34" s="2"/>
      <c r="BQ34" s="2"/>
    </row>
    <row r="35" spans="1:69" ht="12.75">
      <c r="A35" s="2" t="s">
        <v>293</v>
      </c>
      <c r="B35" s="2" t="s">
        <v>294</v>
      </c>
      <c r="C35" s="2" t="s">
        <v>294</v>
      </c>
      <c r="D35" s="2" t="s">
        <v>111</v>
      </c>
      <c r="E35" s="2" t="s">
        <v>295</v>
      </c>
      <c r="F35" s="3">
        <f>VLOOKUP(A35,'[1]Active'!$A$1:$D$230,4,0)</f>
        <v>375</v>
      </c>
      <c r="G35" s="4">
        <v>1.46</v>
      </c>
      <c r="H35" s="4">
        <v>11</v>
      </c>
      <c r="I35" s="4">
        <v>10.2</v>
      </c>
      <c r="J35" s="4">
        <v>3.7</v>
      </c>
      <c r="K35" s="4">
        <v>415.14</v>
      </c>
      <c r="L35" s="5">
        <v>8</v>
      </c>
      <c r="M35" s="2" t="s">
        <v>296</v>
      </c>
      <c r="N35" s="4">
        <v>21.5</v>
      </c>
      <c r="O35" s="4">
        <v>11.2</v>
      </c>
      <c r="P35" s="4">
        <v>14.8</v>
      </c>
      <c r="Q35" s="4">
        <v>3563.84</v>
      </c>
      <c r="R35" s="4">
        <v>11.68</v>
      </c>
      <c r="S35" s="5">
        <v>48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5">
        <v>144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6">
        <v>42183</v>
      </c>
      <c r="AF35" s="2" t="s">
        <v>77</v>
      </c>
      <c r="AG35" s="2" t="s">
        <v>78</v>
      </c>
      <c r="AH35" s="2" t="s">
        <v>1</v>
      </c>
      <c r="AI35" s="2"/>
      <c r="AJ35" s="2" t="s">
        <v>297</v>
      </c>
      <c r="AK35" s="2" t="s">
        <v>79</v>
      </c>
      <c r="AL35" s="2"/>
      <c r="AM35" s="2"/>
      <c r="AN35" s="2" t="s">
        <v>81</v>
      </c>
      <c r="AO35" s="2" t="s">
        <v>82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 t="s">
        <v>116</v>
      </c>
      <c r="BA35" s="2" t="s">
        <v>117</v>
      </c>
      <c r="BB35" s="2" t="s">
        <v>94</v>
      </c>
      <c r="BC35" s="2" t="s">
        <v>95</v>
      </c>
      <c r="BD35" s="2"/>
      <c r="BE35" s="2"/>
      <c r="BF35" s="2"/>
      <c r="BG35" s="2" t="s">
        <v>96</v>
      </c>
      <c r="BH35" s="2"/>
      <c r="BI35" s="2" t="s">
        <v>97</v>
      </c>
      <c r="BJ35" s="2" t="s">
        <v>98</v>
      </c>
      <c r="BK35" s="2" t="s">
        <v>99</v>
      </c>
      <c r="BL35" s="2"/>
      <c r="BM35" s="2"/>
      <c r="BN35" s="2"/>
      <c r="BO35" s="2"/>
      <c r="BP35" s="2"/>
      <c r="BQ35" s="2"/>
    </row>
    <row r="36" spans="1:69" ht="12.75">
      <c r="A36" s="2" t="s">
        <v>298</v>
      </c>
      <c r="B36" s="2" t="s">
        <v>299</v>
      </c>
      <c r="C36" s="2" t="s">
        <v>299</v>
      </c>
      <c r="D36" s="2" t="s">
        <v>111</v>
      </c>
      <c r="E36" s="2" t="s">
        <v>300</v>
      </c>
      <c r="F36" s="3">
        <f>VLOOKUP(A36,'[1]Active'!$A$1:$D$230,4,0)</f>
        <v>476</v>
      </c>
      <c r="G36" s="4">
        <v>2.236</v>
      </c>
      <c r="H36" s="4">
        <v>5.5</v>
      </c>
      <c r="I36" s="4">
        <v>5.3</v>
      </c>
      <c r="J36" s="4">
        <v>5.2</v>
      </c>
      <c r="K36" s="4">
        <v>151.58</v>
      </c>
      <c r="L36" s="5">
        <v>36</v>
      </c>
      <c r="M36" s="2" t="s">
        <v>301</v>
      </c>
      <c r="N36" s="4">
        <v>21.5</v>
      </c>
      <c r="O36" s="4">
        <v>16.3</v>
      </c>
      <c r="P36" s="4">
        <v>17.1</v>
      </c>
      <c r="Q36" s="4">
        <v>5992.695</v>
      </c>
      <c r="R36" s="4">
        <v>80.496</v>
      </c>
      <c r="S36" s="5">
        <v>144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5">
        <v>288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6">
        <v>42183</v>
      </c>
      <c r="AF36" s="2" t="s">
        <v>77</v>
      </c>
      <c r="AG36" s="2" t="s">
        <v>78</v>
      </c>
      <c r="AH36" s="2" t="s">
        <v>1</v>
      </c>
      <c r="AI36" s="2"/>
      <c r="AJ36" s="2" t="s">
        <v>302</v>
      </c>
      <c r="AK36" s="2" t="s">
        <v>79</v>
      </c>
      <c r="AL36" s="2"/>
      <c r="AM36" s="2"/>
      <c r="AN36" s="2" t="s">
        <v>81</v>
      </c>
      <c r="AO36" s="2" t="s">
        <v>82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 t="s">
        <v>116</v>
      </c>
      <c r="BA36" s="2" t="s">
        <v>117</v>
      </c>
      <c r="BB36" s="2" t="s">
        <v>94</v>
      </c>
      <c r="BC36" s="2" t="s">
        <v>95</v>
      </c>
      <c r="BD36" s="2"/>
      <c r="BE36" s="2"/>
      <c r="BF36" s="2"/>
      <c r="BG36" s="2" t="s">
        <v>96</v>
      </c>
      <c r="BH36" s="2"/>
      <c r="BI36" s="2" t="s">
        <v>97</v>
      </c>
      <c r="BJ36" s="2" t="s">
        <v>98</v>
      </c>
      <c r="BK36" s="2" t="s">
        <v>99</v>
      </c>
      <c r="BL36" s="2"/>
      <c r="BM36" s="2"/>
      <c r="BN36" s="2"/>
      <c r="BO36" s="2"/>
      <c r="BP36" s="2"/>
      <c r="BQ36" s="2"/>
    </row>
    <row r="37" spans="1:69" ht="12.75">
      <c r="A37" s="2" t="s">
        <v>303</v>
      </c>
      <c r="B37" s="2" t="s">
        <v>304</v>
      </c>
      <c r="C37" s="2" t="s">
        <v>304</v>
      </c>
      <c r="D37" s="2" t="s">
        <v>111</v>
      </c>
      <c r="E37" s="2" t="s">
        <v>305</v>
      </c>
      <c r="F37" s="3">
        <f>VLOOKUP(A37,'[1]Active'!$A$1:$D$230,4,0)</f>
        <v>176</v>
      </c>
      <c r="G37" s="4">
        <v>4.675</v>
      </c>
      <c r="H37" s="4">
        <v>10</v>
      </c>
      <c r="I37" s="4">
        <v>10</v>
      </c>
      <c r="J37" s="4">
        <v>3</v>
      </c>
      <c r="K37" s="4">
        <v>300</v>
      </c>
      <c r="L37" s="5">
        <v>4</v>
      </c>
      <c r="M37" s="2" t="s">
        <v>306</v>
      </c>
      <c r="N37" s="4">
        <v>25.7</v>
      </c>
      <c r="O37" s="4">
        <v>13.2</v>
      </c>
      <c r="P37" s="4">
        <v>13.6</v>
      </c>
      <c r="Q37" s="4">
        <v>4613.664</v>
      </c>
      <c r="R37" s="4">
        <v>18.7</v>
      </c>
      <c r="S37" s="5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5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6">
        <v>42183</v>
      </c>
      <c r="AF37" s="2" t="s">
        <v>77</v>
      </c>
      <c r="AG37" s="2" t="s">
        <v>78</v>
      </c>
      <c r="AH37" s="2" t="s">
        <v>1</v>
      </c>
      <c r="AI37" s="2"/>
      <c r="AJ37" s="2" t="s">
        <v>307</v>
      </c>
      <c r="AK37" s="2" t="s">
        <v>79</v>
      </c>
      <c r="AL37" s="2"/>
      <c r="AM37" s="2"/>
      <c r="AN37" s="2" t="s">
        <v>81</v>
      </c>
      <c r="AO37" s="2" t="s">
        <v>82</v>
      </c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 t="s">
        <v>116</v>
      </c>
      <c r="BA37" s="2" t="s">
        <v>117</v>
      </c>
      <c r="BB37" s="2" t="s">
        <v>94</v>
      </c>
      <c r="BC37" s="2" t="s">
        <v>95</v>
      </c>
      <c r="BD37" s="2"/>
      <c r="BE37" s="2"/>
      <c r="BF37" s="2"/>
      <c r="BG37" s="2" t="s">
        <v>96</v>
      </c>
      <c r="BH37" s="2"/>
      <c r="BI37" s="2" t="s">
        <v>97</v>
      </c>
      <c r="BJ37" s="2" t="s">
        <v>98</v>
      </c>
      <c r="BK37" s="2" t="s">
        <v>99</v>
      </c>
      <c r="BL37" s="2"/>
      <c r="BM37" s="2"/>
      <c r="BN37" s="2"/>
      <c r="BO37" s="2"/>
      <c r="BP37" s="2"/>
      <c r="BQ37" s="2"/>
    </row>
    <row r="38" spans="1:69" ht="12.75">
      <c r="A38" s="2" t="s">
        <v>308</v>
      </c>
      <c r="B38" s="2" t="s">
        <v>309</v>
      </c>
      <c r="C38" s="2" t="s">
        <v>309</v>
      </c>
      <c r="D38" s="2" t="s">
        <v>111</v>
      </c>
      <c r="E38" s="2" t="s">
        <v>310</v>
      </c>
      <c r="F38" s="3">
        <f>VLOOKUP(A38,'[1]Active'!$A$1:$D$230,4,0)</f>
        <v>403</v>
      </c>
      <c r="G38" s="4">
        <v>9.475</v>
      </c>
      <c r="H38" s="4">
        <v>13.2</v>
      </c>
      <c r="I38" s="4">
        <v>12.1</v>
      </c>
      <c r="J38" s="4">
        <v>6.7</v>
      </c>
      <c r="K38" s="4">
        <v>1070.124</v>
      </c>
      <c r="L38" s="5">
        <v>4</v>
      </c>
      <c r="M38" s="2" t="s">
        <v>311</v>
      </c>
      <c r="N38" s="4">
        <v>25.7</v>
      </c>
      <c r="O38" s="4">
        <v>13.2</v>
      </c>
      <c r="P38" s="4">
        <v>13.6</v>
      </c>
      <c r="Q38" s="4">
        <v>4613.664</v>
      </c>
      <c r="R38" s="4">
        <v>37.9</v>
      </c>
      <c r="S38" s="5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5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6">
        <v>42183</v>
      </c>
      <c r="AF38" s="2" t="s">
        <v>77</v>
      </c>
      <c r="AG38" s="2" t="s">
        <v>78</v>
      </c>
      <c r="AH38" s="2" t="s">
        <v>1</v>
      </c>
      <c r="AI38" s="2"/>
      <c r="AJ38" s="2" t="s">
        <v>312</v>
      </c>
      <c r="AK38" s="2" t="s">
        <v>79</v>
      </c>
      <c r="AL38" s="2"/>
      <c r="AM38" s="2"/>
      <c r="AN38" s="2" t="s">
        <v>81</v>
      </c>
      <c r="AO38" s="2" t="s">
        <v>82</v>
      </c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 t="s">
        <v>116</v>
      </c>
      <c r="BA38" s="2" t="s">
        <v>117</v>
      </c>
      <c r="BB38" s="2" t="s">
        <v>94</v>
      </c>
      <c r="BC38" s="2" t="s">
        <v>95</v>
      </c>
      <c r="BD38" s="2"/>
      <c r="BE38" s="2"/>
      <c r="BF38" s="2"/>
      <c r="BG38" s="2" t="s">
        <v>96</v>
      </c>
      <c r="BH38" s="2"/>
      <c r="BI38" s="2" t="s">
        <v>97</v>
      </c>
      <c r="BJ38" s="2" t="s">
        <v>98</v>
      </c>
      <c r="BK38" s="2" t="s">
        <v>99</v>
      </c>
      <c r="BL38" s="2"/>
      <c r="BM38" s="2"/>
      <c r="BN38" s="2"/>
      <c r="BO38" s="2"/>
      <c r="BP38" s="2"/>
      <c r="BQ38" s="2"/>
    </row>
    <row r="39" spans="1:69" ht="12.75">
      <c r="A39" s="2" t="s">
        <v>313</v>
      </c>
      <c r="B39" s="2" t="s">
        <v>314</v>
      </c>
      <c r="C39" s="2" t="s">
        <v>314</v>
      </c>
      <c r="D39" s="2" t="s">
        <v>111</v>
      </c>
      <c r="E39" s="2" t="s">
        <v>315</v>
      </c>
      <c r="F39" s="3">
        <f>VLOOKUP(A39,'[1]Active'!$A$1:$D$230,4,0)</f>
        <v>457</v>
      </c>
      <c r="G39" s="4">
        <v>13.45</v>
      </c>
      <c r="H39" s="4">
        <v>13</v>
      </c>
      <c r="I39" s="4">
        <v>12.3</v>
      </c>
      <c r="J39" s="4">
        <v>6.9</v>
      </c>
      <c r="K39" s="4">
        <v>1103.31</v>
      </c>
      <c r="L39" s="5">
        <v>4</v>
      </c>
      <c r="M39" s="2" t="s">
        <v>316</v>
      </c>
      <c r="N39" s="4">
        <v>25.7</v>
      </c>
      <c r="O39" s="4">
        <v>13.2</v>
      </c>
      <c r="P39" s="4">
        <v>13.6</v>
      </c>
      <c r="Q39" s="4">
        <v>4613.664</v>
      </c>
      <c r="R39" s="4">
        <v>53.8</v>
      </c>
      <c r="S39" s="5">
        <v>24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5">
        <v>72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6">
        <v>42183</v>
      </c>
      <c r="AF39" s="2" t="s">
        <v>77</v>
      </c>
      <c r="AG39" s="2" t="s">
        <v>78</v>
      </c>
      <c r="AH39" s="2" t="s">
        <v>1</v>
      </c>
      <c r="AI39" s="2"/>
      <c r="AJ39" s="2" t="s">
        <v>317</v>
      </c>
      <c r="AK39" s="2" t="s">
        <v>79</v>
      </c>
      <c r="AL39" s="2"/>
      <c r="AM39" s="2"/>
      <c r="AN39" s="2" t="s">
        <v>81</v>
      </c>
      <c r="AO39" s="2" t="s">
        <v>82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 t="s">
        <v>116</v>
      </c>
      <c r="BA39" s="2" t="s">
        <v>117</v>
      </c>
      <c r="BB39" s="2" t="s">
        <v>94</v>
      </c>
      <c r="BC39" s="2" t="s">
        <v>95</v>
      </c>
      <c r="BD39" s="2"/>
      <c r="BE39" s="2"/>
      <c r="BF39" s="2"/>
      <c r="BG39" s="2" t="s">
        <v>96</v>
      </c>
      <c r="BH39" s="2"/>
      <c r="BI39" s="2" t="s">
        <v>97</v>
      </c>
      <c r="BJ39" s="2" t="s">
        <v>98</v>
      </c>
      <c r="BK39" s="2" t="s">
        <v>99</v>
      </c>
      <c r="BL39" s="2"/>
      <c r="BM39" s="2"/>
      <c r="BN39" s="2"/>
      <c r="BO39" s="2"/>
      <c r="BP39" s="2"/>
      <c r="BQ39" s="2"/>
    </row>
    <row r="40" spans="1:69" ht="12.75">
      <c r="A40" s="2" t="s">
        <v>318</v>
      </c>
      <c r="B40" s="2" t="s">
        <v>319</v>
      </c>
      <c r="C40" s="2" t="s">
        <v>320</v>
      </c>
      <c r="D40" s="2" t="s">
        <v>111</v>
      </c>
      <c r="E40" s="2" t="s">
        <v>321</v>
      </c>
      <c r="F40" s="3">
        <f>VLOOKUP(A40,'[1]Active'!$A$1:$D$230,4,0)</f>
        <v>191</v>
      </c>
      <c r="G40" s="4">
        <v>2.2</v>
      </c>
      <c r="H40" s="4">
        <v>10.2</v>
      </c>
      <c r="I40" s="4">
        <v>10</v>
      </c>
      <c r="J40" s="4">
        <v>3.6</v>
      </c>
      <c r="K40" s="4">
        <v>367.2</v>
      </c>
      <c r="L40" s="5">
        <v>8</v>
      </c>
      <c r="M40" s="2" t="s">
        <v>322</v>
      </c>
      <c r="N40" s="4">
        <v>21.5</v>
      </c>
      <c r="O40" s="4">
        <v>11.2</v>
      </c>
      <c r="P40" s="4">
        <v>14.8</v>
      </c>
      <c r="Q40" s="4">
        <v>3563.84</v>
      </c>
      <c r="R40" s="4">
        <v>17.6</v>
      </c>
      <c r="S40" s="5">
        <v>48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5">
        <v>144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6">
        <v>42183</v>
      </c>
      <c r="AF40" s="2" t="s">
        <v>77</v>
      </c>
      <c r="AG40" s="2" t="s">
        <v>78</v>
      </c>
      <c r="AH40" s="2" t="s">
        <v>1</v>
      </c>
      <c r="AI40" s="2"/>
      <c r="AJ40" s="2" t="s">
        <v>323</v>
      </c>
      <c r="AK40" s="2" t="s">
        <v>79</v>
      </c>
      <c r="AL40" s="2"/>
      <c r="AM40" s="2"/>
      <c r="AN40" s="2" t="s">
        <v>81</v>
      </c>
      <c r="AO40" s="2" t="s">
        <v>82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 t="s">
        <v>116</v>
      </c>
      <c r="BA40" s="2" t="s">
        <v>117</v>
      </c>
      <c r="BB40" s="2" t="s">
        <v>94</v>
      </c>
      <c r="BC40" s="2" t="s">
        <v>95</v>
      </c>
      <c r="BD40" s="2"/>
      <c r="BE40" s="2"/>
      <c r="BF40" s="2"/>
      <c r="BG40" s="2" t="s">
        <v>96</v>
      </c>
      <c r="BH40" s="2"/>
      <c r="BI40" s="2" t="s">
        <v>97</v>
      </c>
      <c r="BJ40" s="2" t="s">
        <v>98</v>
      </c>
      <c r="BK40" s="2" t="s">
        <v>99</v>
      </c>
      <c r="BL40" s="2"/>
      <c r="BM40" s="2"/>
      <c r="BN40" s="2"/>
      <c r="BO40" s="2"/>
      <c r="BP40" s="2"/>
      <c r="BQ40" s="2"/>
    </row>
    <row r="41" spans="1:69" ht="12.75">
      <c r="A41" s="2" t="s">
        <v>324</v>
      </c>
      <c r="B41" s="2" t="s">
        <v>325</v>
      </c>
      <c r="C41" s="2" t="s">
        <v>326</v>
      </c>
      <c r="D41" s="2" t="s">
        <v>111</v>
      </c>
      <c r="E41" s="2" t="s">
        <v>327</v>
      </c>
      <c r="F41" s="3">
        <f>VLOOKUP(A41,'[1]Active'!$A$1:$D$230,4,0)</f>
        <v>199</v>
      </c>
      <c r="G41" s="4">
        <v>1.325</v>
      </c>
      <c r="H41" s="4">
        <v>10.2</v>
      </c>
      <c r="I41" s="4">
        <v>10.1</v>
      </c>
      <c r="J41" s="4">
        <v>3.6</v>
      </c>
      <c r="K41" s="4">
        <v>370.872</v>
      </c>
      <c r="L41" s="5">
        <v>8</v>
      </c>
      <c r="M41" s="2" t="s">
        <v>328</v>
      </c>
      <c r="N41" s="4">
        <v>21.5</v>
      </c>
      <c r="O41" s="4">
        <v>11.2</v>
      </c>
      <c r="P41" s="4">
        <v>14.8</v>
      </c>
      <c r="Q41" s="4">
        <v>3563.84</v>
      </c>
      <c r="R41" s="4">
        <v>10.6</v>
      </c>
      <c r="S41" s="5">
        <v>64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5">
        <v>192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6">
        <v>42183</v>
      </c>
      <c r="AF41" s="2" t="s">
        <v>77</v>
      </c>
      <c r="AG41" s="2" t="s">
        <v>78</v>
      </c>
      <c r="AH41" s="2" t="s">
        <v>1</v>
      </c>
      <c r="AI41" s="2"/>
      <c r="AJ41" s="2" t="s">
        <v>329</v>
      </c>
      <c r="AK41" s="2" t="s">
        <v>79</v>
      </c>
      <c r="AL41" s="2"/>
      <c r="AM41" s="2"/>
      <c r="AN41" s="2" t="s">
        <v>81</v>
      </c>
      <c r="AO41" s="2" t="s">
        <v>82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 t="s">
        <v>116</v>
      </c>
      <c r="BA41" s="2" t="s">
        <v>117</v>
      </c>
      <c r="BB41" s="2" t="s">
        <v>94</v>
      </c>
      <c r="BC41" s="2" t="s">
        <v>95</v>
      </c>
      <c r="BD41" s="2"/>
      <c r="BE41" s="2"/>
      <c r="BF41" s="2"/>
      <c r="BG41" s="2" t="s">
        <v>96</v>
      </c>
      <c r="BH41" s="2"/>
      <c r="BI41" s="2" t="s">
        <v>97</v>
      </c>
      <c r="BJ41" s="2" t="s">
        <v>98</v>
      </c>
      <c r="BK41" s="2" t="s">
        <v>99</v>
      </c>
      <c r="BL41" s="2"/>
      <c r="BM41" s="2"/>
      <c r="BN41" s="2"/>
      <c r="BO41" s="2"/>
      <c r="BP41" s="2"/>
      <c r="BQ41" s="2"/>
    </row>
    <row r="42" spans="1:69" ht="12.75">
      <c r="A42" s="2" t="s">
        <v>330</v>
      </c>
      <c r="B42" s="2" t="s">
        <v>331</v>
      </c>
      <c r="C42" s="2" t="s">
        <v>332</v>
      </c>
      <c r="D42" s="2" t="s">
        <v>111</v>
      </c>
      <c r="E42" s="2" t="s">
        <v>333</v>
      </c>
      <c r="F42" s="3">
        <f>VLOOKUP(A42,'[1]Active'!$A$1:$D$230,4,0)</f>
        <v>207</v>
      </c>
      <c r="G42" s="4">
        <v>3.313</v>
      </c>
      <c r="H42" s="4">
        <v>10.2</v>
      </c>
      <c r="I42" s="4">
        <v>10.1</v>
      </c>
      <c r="J42" s="4">
        <v>3.6</v>
      </c>
      <c r="K42" s="4">
        <v>370.872</v>
      </c>
      <c r="L42" s="5">
        <v>8</v>
      </c>
      <c r="M42" s="2" t="s">
        <v>334</v>
      </c>
      <c r="N42" s="4">
        <v>21.5</v>
      </c>
      <c r="O42" s="4">
        <v>11.2</v>
      </c>
      <c r="P42" s="4">
        <v>14.8</v>
      </c>
      <c r="Q42" s="4">
        <v>3563.84</v>
      </c>
      <c r="R42" s="4">
        <v>26.504</v>
      </c>
      <c r="S42" s="5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5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6">
        <v>42183</v>
      </c>
      <c r="AF42" s="2" t="s">
        <v>77</v>
      </c>
      <c r="AG42" s="2" t="s">
        <v>78</v>
      </c>
      <c r="AH42" s="2" t="s">
        <v>1</v>
      </c>
      <c r="AI42" s="2"/>
      <c r="AJ42" s="2" t="s">
        <v>335</v>
      </c>
      <c r="AK42" s="2" t="s">
        <v>79</v>
      </c>
      <c r="AL42" s="2"/>
      <c r="AM42" s="2"/>
      <c r="AN42" s="2" t="s">
        <v>81</v>
      </c>
      <c r="AO42" s="2" t="s">
        <v>82</v>
      </c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 t="s">
        <v>116</v>
      </c>
      <c r="BA42" s="2" t="s">
        <v>117</v>
      </c>
      <c r="BB42" s="2" t="s">
        <v>94</v>
      </c>
      <c r="BC42" s="2" t="s">
        <v>95</v>
      </c>
      <c r="BD42" s="2"/>
      <c r="BE42" s="2"/>
      <c r="BF42" s="2"/>
      <c r="BG42" s="2" t="s">
        <v>96</v>
      </c>
      <c r="BH42" s="2"/>
      <c r="BI42" s="2" t="s">
        <v>97</v>
      </c>
      <c r="BJ42" s="2" t="s">
        <v>98</v>
      </c>
      <c r="BK42" s="2" t="s">
        <v>99</v>
      </c>
      <c r="BL42" s="2"/>
      <c r="BM42" s="2"/>
      <c r="BN42" s="2"/>
      <c r="BO42" s="2"/>
      <c r="BP42" s="2"/>
      <c r="BQ42" s="2"/>
    </row>
    <row r="43" spans="1:69" ht="12.75">
      <c r="A43" s="2" t="s">
        <v>336</v>
      </c>
      <c r="B43" s="2" t="s">
        <v>337</v>
      </c>
      <c r="C43" s="2" t="s">
        <v>338</v>
      </c>
      <c r="D43" s="2" t="s">
        <v>111</v>
      </c>
      <c r="E43" s="2" t="s">
        <v>339</v>
      </c>
      <c r="F43" s="3">
        <f>VLOOKUP(A43,'[1]Active'!$A$1:$D$230,4,0)</f>
        <v>381</v>
      </c>
      <c r="G43" s="4">
        <v>1.103</v>
      </c>
      <c r="H43" s="4">
        <v>5.5</v>
      </c>
      <c r="I43" s="4">
        <v>5.4</v>
      </c>
      <c r="J43" s="4">
        <v>5.2</v>
      </c>
      <c r="K43" s="4">
        <v>154.44</v>
      </c>
      <c r="L43" s="5">
        <v>36</v>
      </c>
      <c r="M43" s="2" t="s">
        <v>340</v>
      </c>
      <c r="N43" s="4">
        <v>21.5</v>
      </c>
      <c r="O43" s="4">
        <v>16.3</v>
      </c>
      <c r="P43" s="4">
        <v>17.1</v>
      </c>
      <c r="Q43" s="4">
        <v>5992.695</v>
      </c>
      <c r="R43" s="4">
        <v>39.708</v>
      </c>
      <c r="S43" s="5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5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6">
        <v>42183</v>
      </c>
      <c r="AF43" s="2" t="s">
        <v>77</v>
      </c>
      <c r="AG43" s="2" t="s">
        <v>78</v>
      </c>
      <c r="AH43" s="2" t="s">
        <v>1</v>
      </c>
      <c r="AI43" s="2"/>
      <c r="AJ43" s="2" t="s">
        <v>341</v>
      </c>
      <c r="AK43" s="2" t="s">
        <v>79</v>
      </c>
      <c r="AL43" s="2"/>
      <c r="AM43" s="2"/>
      <c r="AN43" s="2" t="s">
        <v>81</v>
      </c>
      <c r="AO43" s="2" t="s">
        <v>82</v>
      </c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 t="s">
        <v>116</v>
      </c>
      <c r="BA43" s="2" t="s">
        <v>117</v>
      </c>
      <c r="BB43" s="2" t="s">
        <v>94</v>
      </c>
      <c r="BC43" s="2" t="s">
        <v>95</v>
      </c>
      <c r="BD43" s="2"/>
      <c r="BE43" s="2"/>
      <c r="BF43" s="2"/>
      <c r="BG43" s="2" t="s">
        <v>96</v>
      </c>
      <c r="BH43" s="2"/>
      <c r="BI43" s="2" t="s">
        <v>97</v>
      </c>
      <c r="BJ43" s="2" t="s">
        <v>98</v>
      </c>
      <c r="BK43" s="2" t="s">
        <v>99</v>
      </c>
      <c r="BL43" s="2"/>
      <c r="BM43" s="2"/>
      <c r="BN43" s="2"/>
      <c r="BO43" s="2"/>
      <c r="BP43" s="2"/>
      <c r="BQ43" s="2"/>
    </row>
    <row r="44" spans="1:69" ht="12.75">
      <c r="A44" s="2" t="s">
        <v>342</v>
      </c>
      <c r="B44" s="2" t="s">
        <v>343</v>
      </c>
      <c r="C44" s="2" t="s">
        <v>344</v>
      </c>
      <c r="D44" s="2" t="s">
        <v>111</v>
      </c>
      <c r="E44" s="2" t="s">
        <v>345</v>
      </c>
      <c r="F44" s="3">
        <f>VLOOKUP(A44,'[1]Active'!$A$1:$D$230,4,0)</f>
        <v>393</v>
      </c>
      <c r="G44" s="4">
        <v>1.103</v>
      </c>
      <c r="H44" s="4">
        <v>5.5</v>
      </c>
      <c r="I44" s="4">
        <v>5.3</v>
      </c>
      <c r="J44" s="4">
        <v>5.1</v>
      </c>
      <c r="K44" s="4">
        <v>148.665</v>
      </c>
      <c r="L44" s="5">
        <v>36</v>
      </c>
      <c r="M44" s="2" t="s">
        <v>346</v>
      </c>
      <c r="N44" s="4">
        <v>21.5</v>
      </c>
      <c r="O44" s="4">
        <v>16.3</v>
      </c>
      <c r="P44" s="4">
        <v>17.1</v>
      </c>
      <c r="Q44" s="4">
        <v>5992.695</v>
      </c>
      <c r="R44" s="4">
        <v>39.708</v>
      </c>
      <c r="S44" s="5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5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6">
        <v>42183</v>
      </c>
      <c r="AF44" s="2" t="s">
        <v>77</v>
      </c>
      <c r="AG44" s="2" t="s">
        <v>78</v>
      </c>
      <c r="AH44" s="2" t="s">
        <v>1</v>
      </c>
      <c r="AI44" s="2"/>
      <c r="AJ44" s="2" t="s">
        <v>347</v>
      </c>
      <c r="AK44" s="2" t="s">
        <v>79</v>
      </c>
      <c r="AL44" s="2"/>
      <c r="AM44" s="2"/>
      <c r="AN44" s="2" t="s">
        <v>81</v>
      </c>
      <c r="AO44" s="2" t="s">
        <v>82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 t="s">
        <v>116</v>
      </c>
      <c r="BA44" s="2" t="s">
        <v>117</v>
      </c>
      <c r="BB44" s="2" t="s">
        <v>94</v>
      </c>
      <c r="BC44" s="2" t="s">
        <v>95</v>
      </c>
      <c r="BD44" s="2"/>
      <c r="BE44" s="2"/>
      <c r="BF44" s="2"/>
      <c r="BG44" s="2" t="s">
        <v>96</v>
      </c>
      <c r="BH44" s="2"/>
      <c r="BI44" s="2" t="s">
        <v>97</v>
      </c>
      <c r="BJ44" s="2" t="s">
        <v>98</v>
      </c>
      <c r="BK44" s="2" t="s">
        <v>99</v>
      </c>
      <c r="BL44" s="2"/>
      <c r="BM44" s="2"/>
      <c r="BN44" s="2"/>
      <c r="BO44" s="2"/>
      <c r="BP44" s="2"/>
      <c r="BQ44" s="2"/>
    </row>
    <row r="45" spans="1:69" ht="12.75">
      <c r="A45" s="2" t="s">
        <v>348</v>
      </c>
      <c r="B45" s="2" t="s">
        <v>349</v>
      </c>
      <c r="C45" s="2" t="s">
        <v>350</v>
      </c>
      <c r="D45" s="2" t="s">
        <v>111</v>
      </c>
      <c r="E45" s="2" t="s">
        <v>351</v>
      </c>
      <c r="F45" s="3">
        <f>VLOOKUP(A45,'[1]Active'!$A$1:$D$230,4,0)</f>
        <v>402</v>
      </c>
      <c r="G45" s="4">
        <v>1.103</v>
      </c>
      <c r="H45" s="4">
        <v>5.5</v>
      </c>
      <c r="I45" s="4">
        <v>5.3</v>
      </c>
      <c r="J45" s="4">
        <v>5.1</v>
      </c>
      <c r="K45" s="4">
        <v>148.665</v>
      </c>
      <c r="L45" s="5">
        <v>36</v>
      </c>
      <c r="M45" s="2" t="s">
        <v>352</v>
      </c>
      <c r="N45" s="4">
        <v>21.5</v>
      </c>
      <c r="O45" s="4">
        <v>16.3</v>
      </c>
      <c r="P45" s="4">
        <v>17.1</v>
      </c>
      <c r="Q45" s="4">
        <v>5992.695</v>
      </c>
      <c r="R45" s="4">
        <v>39.708</v>
      </c>
      <c r="S45" s="5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5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6">
        <v>42183</v>
      </c>
      <c r="AF45" s="2" t="s">
        <v>77</v>
      </c>
      <c r="AG45" s="2" t="s">
        <v>78</v>
      </c>
      <c r="AH45" s="2" t="s">
        <v>1</v>
      </c>
      <c r="AI45" s="2"/>
      <c r="AJ45" s="2" t="s">
        <v>353</v>
      </c>
      <c r="AK45" s="2" t="s">
        <v>79</v>
      </c>
      <c r="AL45" s="2"/>
      <c r="AM45" s="2"/>
      <c r="AN45" s="2" t="s">
        <v>81</v>
      </c>
      <c r="AO45" s="2" t="s">
        <v>82</v>
      </c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 t="s">
        <v>116</v>
      </c>
      <c r="BA45" s="2" t="s">
        <v>117</v>
      </c>
      <c r="BB45" s="2" t="s">
        <v>94</v>
      </c>
      <c r="BC45" s="2" t="s">
        <v>95</v>
      </c>
      <c r="BD45" s="2"/>
      <c r="BE45" s="2"/>
      <c r="BF45" s="2"/>
      <c r="BG45" s="2" t="s">
        <v>96</v>
      </c>
      <c r="BH45" s="2"/>
      <c r="BI45" s="2" t="s">
        <v>97</v>
      </c>
      <c r="BJ45" s="2" t="s">
        <v>98</v>
      </c>
      <c r="BK45" s="2" t="s">
        <v>99</v>
      </c>
      <c r="BL45" s="2"/>
      <c r="BM45" s="2"/>
      <c r="BN45" s="2"/>
      <c r="BO45" s="2"/>
      <c r="BP45" s="2"/>
      <c r="BQ45" s="2"/>
    </row>
    <row r="46" spans="1:69" ht="12.75">
      <c r="A46" s="2" t="s">
        <v>354</v>
      </c>
      <c r="B46" s="2" t="s">
        <v>355</v>
      </c>
      <c r="C46" s="2" t="s">
        <v>356</v>
      </c>
      <c r="D46" s="2" t="s">
        <v>111</v>
      </c>
      <c r="E46" s="2" t="s">
        <v>357</v>
      </c>
      <c r="F46" s="3">
        <f>VLOOKUP(A46,'[1]Active'!$A$1:$D$230,4,0)</f>
        <v>435</v>
      </c>
      <c r="G46" s="4">
        <v>1.103</v>
      </c>
      <c r="H46" s="4">
        <v>5.6</v>
      </c>
      <c r="I46" s="4">
        <v>5.4</v>
      </c>
      <c r="J46" s="4">
        <v>5.2</v>
      </c>
      <c r="K46" s="4">
        <v>157.248</v>
      </c>
      <c r="L46" s="5">
        <v>36</v>
      </c>
      <c r="M46" s="2"/>
      <c r="N46" s="4">
        <v>21.5</v>
      </c>
      <c r="O46" s="4">
        <v>16.3</v>
      </c>
      <c r="P46" s="4">
        <v>17.1</v>
      </c>
      <c r="Q46" s="4">
        <v>5992.695</v>
      </c>
      <c r="R46" s="4">
        <v>39.708</v>
      </c>
      <c r="S46" s="5">
        <v>144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5">
        <v>288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6">
        <v>42183</v>
      </c>
      <c r="AF46" s="2" t="s">
        <v>77</v>
      </c>
      <c r="AG46" s="2" t="s">
        <v>78</v>
      </c>
      <c r="AH46" s="2" t="s">
        <v>1</v>
      </c>
      <c r="AI46" s="2"/>
      <c r="AJ46" s="2" t="s">
        <v>358</v>
      </c>
      <c r="AK46" s="2" t="s">
        <v>79</v>
      </c>
      <c r="AL46" s="2"/>
      <c r="AM46" s="2"/>
      <c r="AN46" s="2" t="s">
        <v>81</v>
      </c>
      <c r="AO46" s="2" t="s">
        <v>82</v>
      </c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 t="s">
        <v>116</v>
      </c>
      <c r="BA46" s="2" t="s">
        <v>117</v>
      </c>
      <c r="BB46" s="2" t="s">
        <v>94</v>
      </c>
      <c r="BC46" s="2" t="s">
        <v>95</v>
      </c>
      <c r="BD46" s="2"/>
      <c r="BE46" s="2"/>
      <c r="BF46" s="2"/>
      <c r="BG46" s="2" t="s">
        <v>96</v>
      </c>
      <c r="BH46" s="2"/>
      <c r="BI46" s="2" t="s">
        <v>97</v>
      </c>
      <c r="BJ46" s="2" t="s">
        <v>98</v>
      </c>
      <c r="BK46" s="2" t="s">
        <v>99</v>
      </c>
      <c r="BL46" s="2"/>
      <c r="BM46" s="2"/>
      <c r="BN46" s="2"/>
      <c r="BO46" s="2"/>
      <c r="BP46" s="2"/>
      <c r="BQ46" s="2"/>
    </row>
    <row r="47" spans="1:69" ht="12.75">
      <c r="A47" s="2" t="s">
        <v>359</v>
      </c>
      <c r="B47" s="2" t="s">
        <v>360</v>
      </c>
      <c r="C47" s="2" t="s">
        <v>361</v>
      </c>
      <c r="D47" s="2" t="s">
        <v>111</v>
      </c>
      <c r="E47" s="2" t="s">
        <v>362</v>
      </c>
      <c r="F47" s="3">
        <f>VLOOKUP(A47,'[1]Active'!$A$1:$D$230,4,0)</f>
        <v>440</v>
      </c>
      <c r="G47" s="4">
        <v>1.103</v>
      </c>
      <c r="H47" s="4">
        <v>5.6</v>
      </c>
      <c r="I47" s="4">
        <v>5.5</v>
      </c>
      <c r="J47" s="4">
        <v>5.3</v>
      </c>
      <c r="K47" s="4">
        <v>163.24</v>
      </c>
      <c r="L47" s="5">
        <v>36</v>
      </c>
      <c r="M47" s="2"/>
      <c r="N47" s="4">
        <v>21.5</v>
      </c>
      <c r="O47" s="4">
        <v>16.3</v>
      </c>
      <c r="P47" s="4">
        <v>17.1</v>
      </c>
      <c r="Q47" s="4">
        <v>5992.695</v>
      </c>
      <c r="R47" s="4">
        <v>39.708</v>
      </c>
      <c r="S47" s="5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5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6">
        <v>42183</v>
      </c>
      <c r="AF47" s="2" t="s">
        <v>77</v>
      </c>
      <c r="AG47" s="2" t="s">
        <v>78</v>
      </c>
      <c r="AH47" s="2" t="s">
        <v>1</v>
      </c>
      <c r="AI47" s="2"/>
      <c r="AJ47" s="2" t="s">
        <v>363</v>
      </c>
      <c r="AK47" s="2" t="s">
        <v>79</v>
      </c>
      <c r="AL47" s="2"/>
      <c r="AM47" s="2"/>
      <c r="AN47" s="2" t="s">
        <v>81</v>
      </c>
      <c r="AO47" s="2" t="s">
        <v>82</v>
      </c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 t="s">
        <v>116</v>
      </c>
      <c r="BA47" s="2" t="s">
        <v>117</v>
      </c>
      <c r="BB47" s="2" t="s">
        <v>94</v>
      </c>
      <c r="BC47" s="2" t="s">
        <v>95</v>
      </c>
      <c r="BD47" s="2"/>
      <c r="BE47" s="2"/>
      <c r="BF47" s="2"/>
      <c r="BG47" s="2" t="s">
        <v>96</v>
      </c>
      <c r="BH47" s="2"/>
      <c r="BI47" s="2" t="s">
        <v>97</v>
      </c>
      <c r="BJ47" s="2" t="s">
        <v>98</v>
      </c>
      <c r="BK47" s="2" t="s">
        <v>99</v>
      </c>
      <c r="BL47" s="2"/>
      <c r="BM47" s="2"/>
      <c r="BN47" s="2"/>
      <c r="BO47" s="2"/>
      <c r="BP47" s="2"/>
      <c r="BQ47" s="2"/>
    </row>
    <row r="48" spans="1:69" ht="12.75">
      <c r="A48" s="2" t="s">
        <v>364</v>
      </c>
      <c r="B48" s="2" t="s">
        <v>365</v>
      </c>
      <c r="C48" s="2" t="s">
        <v>366</v>
      </c>
      <c r="D48" s="2" t="s">
        <v>111</v>
      </c>
      <c r="E48" s="2" t="s">
        <v>367</v>
      </c>
      <c r="F48" s="3">
        <f>VLOOKUP(A48,'[1]Active'!$A$1:$D$230,4,0)</f>
        <v>451</v>
      </c>
      <c r="G48" s="4">
        <v>1.103</v>
      </c>
      <c r="H48" s="4">
        <v>5.6</v>
      </c>
      <c r="I48" s="4">
        <v>5.3</v>
      </c>
      <c r="J48" s="4">
        <v>5.2</v>
      </c>
      <c r="K48" s="4">
        <v>154.336</v>
      </c>
      <c r="L48" s="5">
        <v>36</v>
      </c>
      <c r="M48" s="2"/>
      <c r="N48" s="4">
        <v>21.5</v>
      </c>
      <c r="O48" s="4">
        <v>16.3</v>
      </c>
      <c r="P48" s="4">
        <v>17.1</v>
      </c>
      <c r="Q48" s="4">
        <v>5992.695</v>
      </c>
      <c r="R48" s="4">
        <v>39.708</v>
      </c>
      <c r="S48" s="5">
        <v>144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5">
        <v>288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6">
        <v>42183</v>
      </c>
      <c r="AF48" s="2" t="s">
        <v>77</v>
      </c>
      <c r="AG48" s="2" t="s">
        <v>78</v>
      </c>
      <c r="AH48" s="2" t="s">
        <v>1</v>
      </c>
      <c r="AI48" s="2"/>
      <c r="AJ48" s="2" t="s">
        <v>368</v>
      </c>
      <c r="AK48" s="2" t="s">
        <v>79</v>
      </c>
      <c r="AL48" s="2"/>
      <c r="AM48" s="2"/>
      <c r="AN48" s="2" t="s">
        <v>81</v>
      </c>
      <c r="AO48" s="2" t="s">
        <v>82</v>
      </c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 t="s">
        <v>116</v>
      </c>
      <c r="BA48" s="2" t="s">
        <v>117</v>
      </c>
      <c r="BB48" s="2" t="s">
        <v>94</v>
      </c>
      <c r="BC48" s="2" t="s">
        <v>95</v>
      </c>
      <c r="BD48" s="2"/>
      <c r="BE48" s="2"/>
      <c r="BF48" s="2"/>
      <c r="BG48" s="2" t="s">
        <v>96</v>
      </c>
      <c r="BH48" s="2"/>
      <c r="BI48" s="2" t="s">
        <v>97</v>
      </c>
      <c r="BJ48" s="2" t="s">
        <v>98</v>
      </c>
      <c r="BK48" s="2" t="s">
        <v>99</v>
      </c>
      <c r="BL48" s="2"/>
      <c r="BM48" s="2"/>
      <c r="BN48" s="2"/>
      <c r="BO48" s="2"/>
      <c r="BP48" s="2"/>
      <c r="BQ48" s="2"/>
    </row>
    <row r="49" spans="1:69" ht="12.75">
      <c r="A49" s="2" t="s">
        <v>369</v>
      </c>
      <c r="B49" s="2" t="s">
        <v>370</v>
      </c>
      <c r="C49" s="2" t="s">
        <v>371</v>
      </c>
      <c r="D49" s="2" t="s">
        <v>111</v>
      </c>
      <c r="E49" s="2" t="s">
        <v>372</v>
      </c>
      <c r="F49" s="3">
        <f>VLOOKUP(A49,'[1]Active'!$A$1:$D$230,4,0)</f>
        <v>520</v>
      </c>
      <c r="G49" s="4">
        <v>1.103</v>
      </c>
      <c r="H49" s="4">
        <v>5.3</v>
      </c>
      <c r="I49" s="4">
        <v>5.1</v>
      </c>
      <c r="J49" s="4">
        <v>5</v>
      </c>
      <c r="K49" s="4">
        <v>135.15</v>
      </c>
      <c r="L49" s="5">
        <v>36</v>
      </c>
      <c r="M49" s="2"/>
      <c r="N49" s="4">
        <v>21.5</v>
      </c>
      <c r="O49" s="4">
        <v>16.3</v>
      </c>
      <c r="P49" s="4">
        <v>17.1</v>
      </c>
      <c r="Q49" s="4">
        <v>5992.695</v>
      </c>
      <c r="R49" s="4">
        <v>39.708</v>
      </c>
      <c r="S49" s="5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5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6">
        <v>42183</v>
      </c>
      <c r="AF49" s="2" t="s">
        <v>77</v>
      </c>
      <c r="AG49" s="2" t="s">
        <v>78</v>
      </c>
      <c r="AH49" s="2" t="s">
        <v>1</v>
      </c>
      <c r="AI49" s="2"/>
      <c r="AJ49" s="2" t="s">
        <v>373</v>
      </c>
      <c r="AK49" s="2" t="s">
        <v>79</v>
      </c>
      <c r="AL49" s="2"/>
      <c r="AM49" s="2"/>
      <c r="AN49" s="2" t="s">
        <v>81</v>
      </c>
      <c r="AO49" s="2" t="s">
        <v>82</v>
      </c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 t="s">
        <v>116</v>
      </c>
      <c r="BA49" s="2" t="s">
        <v>117</v>
      </c>
      <c r="BB49" s="2" t="s">
        <v>94</v>
      </c>
      <c r="BC49" s="2" t="s">
        <v>95</v>
      </c>
      <c r="BD49" s="2"/>
      <c r="BE49" s="2"/>
      <c r="BF49" s="2"/>
      <c r="BG49" s="2" t="s">
        <v>96</v>
      </c>
      <c r="BH49" s="2"/>
      <c r="BI49" s="2" t="s">
        <v>97</v>
      </c>
      <c r="BJ49" s="2" t="s">
        <v>98</v>
      </c>
      <c r="BK49" s="2" t="s">
        <v>99</v>
      </c>
      <c r="BL49" s="2"/>
      <c r="BM49" s="2"/>
      <c r="BN49" s="2"/>
      <c r="BO49" s="2"/>
      <c r="BP49" s="2"/>
      <c r="BQ49" s="2"/>
    </row>
    <row r="50" spans="1:69" ht="12.75">
      <c r="A50" s="2" t="s">
        <v>374</v>
      </c>
      <c r="B50" s="2" t="s">
        <v>375</v>
      </c>
      <c r="C50" s="2" t="s">
        <v>376</v>
      </c>
      <c r="D50" s="2" t="s">
        <v>111</v>
      </c>
      <c r="E50" s="2" t="s">
        <v>377</v>
      </c>
      <c r="F50" s="3">
        <f>VLOOKUP(A50,'[1]Active'!$A$1:$D$230,4,0)</f>
        <v>539</v>
      </c>
      <c r="G50" s="4">
        <v>1.764</v>
      </c>
      <c r="H50" s="4">
        <v>5.5</v>
      </c>
      <c r="I50" s="4">
        <v>5.3</v>
      </c>
      <c r="J50" s="4">
        <v>5.2</v>
      </c>
      <c r="K50" s="4">
        <v>151.58</v>
      </c>
      <c r="L50" s="5">
        <v>36</v>
      </c>
      <c r="M50" s="2" t="s">
        <v>378</v>
      </c>
      <c r="N50" s="4">
        <v>21.5</v>
      </c>
      <c r="O50" s="4">
        <v>16.3</v>
      </c>
      <c r="P50" s="4">
        <v>17.1</v>
      </c>
      <c r="Q50" s="4">
        <v>5992.695</v>
      </c>
      <c r="R50" s="4">
        <v>63.504</v>
      </c>
      <c r="S50" s="5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5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6">
        <v>42183</v>
      </c>
      <c r="AF50" s="2" t="s">
        <v>77</v>
      </c>
      <c r="AG50" s="2" t="s">
        <v>78</v>
      </c>
      <c r="AH50" s="2" t="s">
        <v>1</v>
      </c>
      <c r="AI50" s="2"/>
      <c r="AJ50" s="2" t="s">
        <v>379</v>
      </c>
      <c r="AK50" s="2" t="s">
        <v>79</v>
      </c>
      <c r="AL50" s="2"/>
      <c r="AM50" s="2"/>
      <c r="AN50" s="2" t="s">
        <v>81</v>
      </c>
      <c r="AO50" s="2" t="s">
        <v>82</v>
      </c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 t="s">
        <v>116</v>
      </c>
      <c r="BA50" s="2" t="s">
        <v>117</v>
      </c>
      <c r="BB50" s="2" t="s">
        <v>94</v>
      </c>
      <c r="BC50" s="2" t="s">
        <v>95</v>
      </c>
      <c r="BD50" s="2"/>
      <c r="BE50" s="2"/>
      <c r="BF50" s="2"/>
      <c r="BG50" s="2" t="s">
        <v>96</v>
      </c>
      <c r="BH50" s="2"/>
      <c r="BI50" s="2" t="s">
        <v>97</v>
      </c>
      <c r="BJ50" s="2" t="s">
        <v>98</v>
      </c>
      <c r="BK50" s="2" t="s">
        <v>99</v>
      </c>
      <c r="BL50" s="2"/>
      <c r="BM50" s="2"/>
      <c r="BN50" s="2"/>
      <c r="BO50" s="2"/>
      <c r="BP50" s="2"/>
      <c r="BQ50" s="2"/>
    </row>
    <row r="51" spans="1:69" ht="12.75">
      <c r="A51" s="2" t="s">
        <v>380</v>
      </c>
      <c r="B51" s="2" t="s">
        <v>381</v>
      </c>
      <c r="C51" s="2" t="s">
        <v>382</v>
      </c>
      <c r="D51" s="2" t="s">
        <v>111</v>
      </c>
      <c r="E51" s="2" t="s">
        <v>383</v>
      </c>
      <c r="F51" s="3">
        <f>VLOOKUP(A51,'[1]Active'!$A$1:$D$230,4,0)</f>
        <v>57</v>
      </c>
      <c r="G51" s="4">
        <v>0.88</v>
      </c>
      <c r="H51" s="4">
        <v>5.3</v>
      </c>
      <c r="I51" s="4">
        <v>5.2</v>
      </c>
      <c r="J51" s="4">
        <v>5</v>
      </c>
      <c r="K51" s="4">
        <v>137.8</v>
      </c>
      <c r="L51" s="5">
        <v>36</v>
      </c>
      <c r="M51" s="2" t="s">
        <v>384</v>
      </c>
      <c r="N51" s="4">
        <v>21.5</v>
      </c>
      <c r="O51" s="4">
        <v>16.3</v>
      </c>
      <c r="P51" s="4">
        <v>17.1</v>
      </c>
      <c r="Q51" s="4">
        <v>5992.695</v>
      </c>
      <c r="R51" s="4">
        <v>31.68</v>
      </c>
      <c r="S51" s="5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5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6">
        <v>42183</v>
      </c>
      <c r="AF51" s="2" t="s">
        <v>77</v>
      </c>
      <c r="AG51" s="2" t="s">
        <v>78</v>
      </c>
      <c r="AH51" s="2" t="s">
        <v>1</v>
      </c>
      <c r="AI51" s="2"/>
      <c r="AJ51" s="2" t="s">
        <v>385</v>
      </c>
      <c r="AK51" s="2" t="s">
        <v>79</v>
      </c>
      <c r="AL51" s="2"/>
      <c r="AM51" s="2"/>
      <c r="AN51" s="2" t="s">
        <v>81</v>
      </c>
      <c r="AO51" s="2" t="s">
        <v>82</v>
      </c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 t="s">
        <v>116</v>
      </c>
      <c r="BA51" s="2" t="s">
        <v>117</v>
      </c>
      <c r="BB51" s="2" t="s">
        <v>94</v>
      </c>
      <c r="BC51" s="2" t="s">
        <v>95</v>
      </c>
      <c r="BD51" s="2"/>
      <c r="BE51" s="2"/>
      <c r="BF51" s="2"/>
      <c r="BG51" s="2" t="s">
        <v>96</v>
      </c>
      <c r="BH51" s="2"/>
      <c r="BI51" s="2" t="s">
        <v>97</v>
      </c>
      <c r="BJ51" s="2" t="s">
        <v>98</v>
      </c>
      <c r="BK51" s="2" t="s">
        <v>99</v>
      </c>
      <c r="BL51" s="2"/>
      <c r="BM51" s="2"/>
      <c r="BN51" s="2"/>
      <c r="BO51" s="2"/>
      <c r="BP51" s="2"/>
      <c r="BQ51" s="2"/>
    </row>
    <row r="52" spans="1:69" ht="12.75">
      <c r="A52" s="2" t="s">
        <v>386</v>
      </c>
      <c r="B52" s="2" t="s">
        <v>387</v>
      </c>
      <c r="C52" s="2" t="s">
        <v>388</v>
      </c>
      <c r="D52" s="2" t="s">
        <v>111</v>
      </c>
      <c r="E52" s="2" t="s">
        <v>389</v>
      </c>
      <c r="F52" s="3">
        <f>VLOOKUP(A52,'[1]Active'!$A$1:$D$230,4,0)</f>
        <v>337</v>
      </c>
      <c r="G52" s="4">
        <v>4.188</v>
      </c>
      <c r="H52" s="4">
        <v>10.9</v>
      </c>
      <c r="I52" s="4">
        <v>10.2</v>
      </c>
      <c r="J52" s="4">
        <v>3.9</v>
      </c>
      <c r="K52" s="4">
        <v>433.602</v>
      </c>
      <c r="L52" s="5">
        <v>8</v>
      </c>
      <c r="M52" s="2" t="s">
        <v>390</v>
      </c>
      <c r="N52" s="4">
        <v>21.5</v>
      </c>
      <c r="O52" s="4">
        <v>11.2</v>
      </c>
      <c r="P52" s="4">
        <v>14.8</v>
      </c>
      <c r="Q52" s="4">
        <v>3563.84</v>
      </c>
      <c r="R52" s="4">
        <v>33.504</v>
      </c>
      <c r="S52" s="5">
        <v>64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5">
        <v>192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6">
        <v>42183</v>
      </c>
      <c r="AF52" s="2" t="s">
        <v>77</v>
      </c>
      <c r="AG52" s="2" t="s">
        <v>78</v>
      </c>
      <c r="AH52" s="2" t="s">
        <v>1</v>
      </c>
      <c r="AI52" s="2"/>
      <c r="AJ52" s="2" t="s">
        <v>391</v>
      </c>
      <c r="AK52" s="2" t="s">
        <v>79</v>
      </c>
      <c r="AL52" s="2"/>
      <c r="AM52" s="2"/>
      <c r="AN52" s="2" t="s">
        <v>81</v>
      </c>
      <c r="AO52" s="2" t="s">
        <v>82</v>
      </c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 t="s">
        <v>116</v>
      </c>
      <c r="BA52" s="2" t="s">
        <v>117</v>
      </c>
      <c r="BB52" s="2" t="s">
        <v>94</v>
      </c>
      <c r="BC52" s="2" t="s">
        <v>95</v>
      </c>
      <c r="BD52" s="2"/>
      <c r="BE52" s="2"/>
      <c r="BF52" s="2"/>
      <c r="BG52" s="2" t="s">
        <v>96</v>
      </c>
      <c r="BH52" s="2"/>
      <c r="BI52" s="2" t="s">
        <v>97</v>
      </c>
      <c r="BJ52" s="2" t="s">
        <v>98</v>
      </c>
      <c r="BK52" s="2" t="s">
        <v>99</v>
      </c>
      <c r="BL52" s="2"/>
      <c r="BM52" s="2"/>
      <c r="BN52" s="2"/>
      <c r="BO52" s="2"/>
      <c r="BP52" s="2"/>
      <c r="BQ52" s="2"/>
    </row>
    <row r="53" spans="1:69" ht="12.75">
      <c r="A53" s="2" t="s">
        <v>392</v>
      </c>
      <c r="B53" s="2" t="s">
        <v>393</v>
      </c>
      <c r="C53" s="2" t="s">
        <v>394</v>
      </c>
      <c r="D53" s="2" t="s">
        <v>111</v>
      </c>
      <c r="E53" s="2" t="s">
        <v>395</v>
      </c>
      <c r="F53" s="3">
        <f>VLOOKUP(A53,'[1]Active'!$A$1:$D$230,4,0)</f>
        <v>561</v>
      </c>
      <c r="G53" s="4">
        <v>5.288</v>
      </c>
      <c r="H53" s="4">
        <v>11</v>
      </c>
      <c r="I53" s="4">
        <v>10.2</v>
      </c>
      <c r="J53" s="4">
        <v>3.9</v>
      </c>
      <c r="K53" s="4">
        <v>437.58</v>
      </c>
      <c r="L53" s="5">
        <v>8</v>
      </c>
      <c r="M53" s="2" t="s">
        <v>396</v>
      </c>
      <c r="N53" s="4">
        <v>21.5</v>
      </c>
      <c r="O53" s="4">
        <v>11.2</v>
      </c>
      <c r="P53" s="4">
        <v>14.8</v>
      </c>
      <c r="Q53" s="4">
        <v>3563.84</v>
      </c>
      <c r="R53" s="4">
        <v>42.304</v>
      </c>
      <c r="S53" s="5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5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6">
        <v>42183</v>
      </c>
      <c r="AF53" s="2" t="s">
        <v>77</v>
      </c>
      <c r="AG53" s="2" t="s">
        <v>78</v>
      </c>
      <c r="AH53" s="2" t="s">
        <v>1</v>
      </c>
      <c r="AI53" s="2"/>
      <c r="AJ53" s="2" t="s">
        <v>397</v>
      </c>
      <c r="AK53" s="2" t="s">
        <v>79</v>
      </c>
      <c r="AL53" s="2"/>
      <c r="AM53" s="2"/>
      <c r="AN53" s="2" t="s">
        <v>81</v>
      </c>
      <c r="AO53" s="2" t="s">
        <v>82</v>
      </c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 t="s">
        <v>116</v>
      </c>
      <c r="BA53" s="2" t="s">
        <v>117</v>
      </c>
      <c r="BB53" s="2" t="s">
        <v>94</v>
      </c>
      <c r="BC53" s="2" t="s">
        <v>95</v>
      </c>
      <c r="BD53" s="2"/>
      <c r="BE53" s="2"/>
      <c r="BF53" s="2"/>
      <c r="BG53" s="2" t="s">
        <v>96</v>
      </c>
      <c r="BH53" s="2"/>
      <c r="BI53" s="2" t="s">
        <v>97</v>
      </c>
      <c r="BJ53" s="2" t="s">
        <v>98</v>
      </c>
      <c r="BK53" s="2" t="s">
        <v>99</v>
      </c>
      <c r="BL53" s="2"/>
      <c r="BM53" s="2"/>
      <c r="BN53" s="2"/>
      <c r="BO53" s="2"/>
      <c r="BP53" s="2"/>
      <c r="BQ53" s="2"/>
    </row>
    <row r="54" spans="1:69" ht="12.75">
      <c r="A54" s="2" t="s">
        <v>398</v>
      </c>
      <c r="B54" s="2" t="s">
        <v>399</v>
      </c>
      <c r="C54" s="2" t="s">
        <v>400</v>
      </c>
      <c r="D54" s="2" t="s">
        <v>111</v>
      </c>
      <c r="E54" s="2" t="s">
        <v>401</v>
      </c>
      <c r="F54" s="3">
        <f>VLOOKUP(A54,'[1]Active'!$A$1:$D$230,4,0)</f>
        <v>772</v>
      </c>
      <c r="G54" s="4">
        <v>4.412</v>
      </c>
      <c r="H54" s="4">
        <v>10.2</v>
      </c>
      <c r="I54" s="4">
        <v>10</v>
      </c>
      <c r="J54" s="4">
        <v>3.6</v>
      </c>
      <c r="K54" s="4">
        <v>367.2</v>
      </c>
      <c r="L54" s="5">
        <v>8</v>
      </c>
      <c r="M54" s="2" t="s">
        <v>402</v>
      </c>
      <c r="N54" s="4">
        <v>21.5</v>
      </c>
      <c r="O54" s="4">
        <v>11.2</v>
      </c>
      <c r="P54" s="4">
        <v>14.8</v>
      </c>
      <c r="Q54" s="4">
        <v>3563.84</v>
      </c>
      <c r="R54" s="4">
        <v>35.296</v>
      </c>
      <c r="S54" s="5">
        <v>64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5">
        <v>192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6">
        <v>42183</v>
      </c>
      <c r="AF54" s="2" t="s">
        <v>77</v>
      </c>
      <c r="AG54" s="2" t="s">
        <v>78</v>
      </c>
      <c r="AH54" s="2" t="s">
        <v>1</v>
      </c>
      <c r="AI54" s="2"/>
      <c r="AJ54" s="2" t="s">
        <v>403</v>
      </c>
      <c r="AK54" s="2" t="s">
        <v>79</v>
      </c>
      <c r="AL54" s="2"/>
      <c r="AM54" s="2"/>
      <c r="AN54" s="2" t="s">
        <v>81</v>
      </c>
      <c r="AO54" s="2" t="s">
        <v>82</v>
      </c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 t="s">
        <v>116</v>
      </c>
      <c r="BA54" s="2" t="s">
        <v>117</v>
      </c>
      <c r="BB54" s="2" t="s">
        <v>94</v>
      </c>
      <c r="BC54" s="2" t="s">
        <v>95</v>
      </c>
      <c r="BD54" s="2"/>
      <c r="BE54" s="2"/>
      <c r="BF54" s="2"/>
      <c r="BG54" s="2" t="s">
        <v>96</v>
      </c>
      <c r="BH54" s="2"/>
      <c r="BI54" s="2" t="s">
        <v>97</v>
      </c>
      <c r="BJ54" s="2" t="s">
        <v>98</v>
      </c>
      <c r="BK54" s="2" t="s">
        <v>99</v>
      </c>
      <c r="BL54" s="2"/>
      <c r="BM54" s="2"/>
      <c r="BN54" s="2"/>
      <c r="BO54" s="2"/>
      <c r="BP54" s="2"/>
      <c r="BQ54" s="2"/>
    </row>
    <row r="55" spans="1:69" ht="12.75">
      <c r="A55" s="2" t="s">
        <v>404</v>
      </c>
      <c r="B55" s="2" t="s">
        <v>405</v>
      </c>
      <c r="C55" s="2" t="s">
        <v>406</v>
      </c>
      <c r="D55" s="2" t="s">
        <v>111</v>
      </c>
      <c r="E55" s="2" t="s">
        <v>407</v>
      </c>
      <c r="F55" s="3">
        <f>VLOOKUP(A55,'[1]Active'!$A$1:$D$230,4,0)</f>
        <v>855</v>
      </c>
      <c r="G55" s="4">
        <v>8.375</v>
      </c>
      <c r="H55" s="4">
        <v>11.1</v>
      </c>
      <c r="I55" s="4">
        <v>10.2</v>
      </c>
      <c r="J55" s="4">
        <v>4</v>
      </c>
      <c r="K55" s="4">
        <v>452.88</v>
      </c>
      <c r="L55" s="5">
        <v>8</v>
      </c>
      <c r="M55" s="2" t="s">
        <v>408</v>
      </c>
      <c r="N55" s="4">
        <v>21.5</v>
      </c>
      <c r="O55" s="4">
        <v>11.2</v>
      </c>
      <c r="P55" s="4">
        <v>14.8</v>
      </c>
      <c r="Q55" s="4">
        <v>3563.84</v>
      </c>
      <c r="R55" s="4">
        <v>67</v>
      </c>
      <c r="S55" s="5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5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6">
        <v>42183</v>
      </c>
      <c r="AF55" s="2" t="s">
        <v>77</v>
      </c>
      <c r="AG55" s="2" t="s">
        <v>78</v>
      </c>
      <c r="AH55" s="2" t="s">
        <v>1</v>
      </c>
      <c r="AI55" s="2"/>
      <c r="AJ55" s="2" t="s">
        <v>409</v>
      </c>
      <c r="AK55" s="2" t="s">
        <v>79</v>
      </c>
      <c r="AL55" s="2"/>
      <c r="AM55" s="2"/>
      <c r="AN55" s="2" t="s">
        <v>81</v>
      </c>
      <c r="AO55" s="2" t="s">
        <v>82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 t="s">
        <v>116</v>
      </c>
      <c r="BA55" s="2" t="s">
        <v>117</v>
      </c>
      <c r="BB55" s="2" t="s">
        <v>94</v>
      </c>
      <c r="BC55" s="2" t="s">
        <v>95</v>
      </c>
      <c r="BD55" s="2"/>
      <c r="BE55" s="2"/>
      <c r="BF55" s="2"/>
      <c r="BG55" s="2" t="s">
        <v>96</v>
      </c>
      <c r="BH55" s="2"/>
      <c r="BI55" s="2" t="s">
        <v>97</v>
      </c>
      <c r="BJ55" s="2" t="s">
        <v>98</v>
      </c>
      <c r="BK55" s="2" t="s">
        <v>99</v>
      </c>
      <c r="BL55" s="2"/>
      <c r="BM55" s="2"/>
      <c r="BN55" s="2"/>
      <c r="BO55" s="2"/>
      <c r="BP55" s="2"/>
      <c r="BQ55" s="2"/>
    </row>
    <row r="56" spans="1:69" ht="12.75">
      <c r="A56" s="2" t="s">
        <v>410</v>
      </c>
      <c r="B56" s="2" t="s">
        <v>411</v>
      </c>
      <c r="C56" s="2" t="s">
        <v>412</v>
      </c>
      <c r="D56" s="2" t="s">
        <v>111</v>
      </c>
      <c r="E56" s="2" t="s">
        <v>413</v>
      </c>
      <c r="F56" s="3">
        <f>VLOOKUP(A56,'[1]Active'!$A$1:$D$230,4,0)</f>
        <v>1545</v>
      </c>
      <c r="G56" s="4">
        <v>13.22</v>
      </c>
      <c r="H56" s="4">
        <v>13.2</v>
      </c>
      <c r="I56" s="4">
        <v>12.2</v>
      </c>
      <c r="J56" s="4">
        <v>7</v>
      </c>
      <c r="K56" s="4">
        <v>1127.28</v>
      </c>
      <c r="L56" s="5">
        <v>4</v>
      </c>
      <c r="M56" s="2" t="s">
        <v>414</v>
      </c>
      <c r="N56" s="4">
        <v>25.7</v>
      </c>
      <c r="O56" s="4">
        <v>13.2</v>
      </c>
      <c r="P56" s="4">
        <v>13.6</v>
      </c>
      <c r="Q56" s="4">
        <v>4613.664</v>
      </c>
      <c r="R56" s="4">
        <v>52.88</v>
      </c>
      <c r="S56" s="5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5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6">
        <v>42183</v>
      </c>
      <c r="AF56" s="2" t="s">
        <v>77</v>
      </c>
      <c r="AG56" s="2" t="s">
        <v>78</v>
      </c>
      <c r="AH56" s="2" t="s">
        <v>1</v>
      </c>
      <c r="AI56" s="2"/>
      <c r="AJ56" s="2" t="s">
        <v>415</v>
      </c>
      <c r="AK56" s="2" t="s">
        <v>79</v>
      </c>
      <c r="AL56" s="2"/>
      <c r="AM56" s="2"/>
      <c r="AN56" s="2" t="s">
        <v>81</v>
      </c>
      <c r="AO56" s="2" t="s">
        <v>82</v>
      </c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 t="s">
        <v>116</v>
      </c>
      <c r="BA56" s="2" t="s">
        <v>117</v>
      </c>
      <c r="BB56" s="2" t="s">
        <v>94</v>
      </c>
      <c r="BC56" s="2" t="s">
        <v>95</v>
      </c>
      <c r="BD56" s="2"/>
      <c r="BE56" s="2"/>
      <c r="BF56" s="2"/>
      <c r="BG56" s="2" t="s">
        <v>96</v>
      </c>
      <c r="BH56" s="2"/>
      <c r="BI56" s="2" t="s">
        <v>97</v>
      </c>
      <c r="BJ56" s="2" t="s">
        <v>98</v>
      </c>
      <c r="BK56" s="2" t="s">
        <v>99</v>
      </c>
      <c r="BL56" s="2"/>
      <c r="BM56" s="2"/>
      <c r="BN56" s="2"/>
      <c r="BO56" s="2"/>
      <c r="BP56" s="2"/>
      <c r="BQ56" s="2"/>
    </row>
    <row r="57" spans="1:69" ht="12.75">
      <c r="A57" s="2" t="s">
        <v>416</v>
      </c>
      <c r="B57" s="2" t="s">
        <v>417</v>
      </c>
      <c r="C57" s="2" t="s">
        <v>418</v>
      </c>
      <c r="D57" s="2" t="s">
        <v>111</v>
      </c>
      <c r="E57" s="2" t="s">
        <v>419</v>
      </c>
      <c r="F57" s="3">
        <f>VLOOKUP(A57,'[1]Active'!$A$1:$D$230,4,0)</f>
        <v>279</v>
      </c>
      <c r="G57" s="4">
        <v>2.2</v>
      </c>
      <c r="H57" s="4">
        <v>10.9</v>
      </c>
      <c r="I57" s="4">
        <v>10</v>
      </c>
      <c r="J57" s="4">
        <v>4</v>
      </c>
      <c r="K57" s="4">
        <v>436</v>
      </c>
      <c r="L57" s="5">
        <v>8</v>
      </c>
      <c r="M57" s="2" t="s">
        <v>420</v>
      </c>
      <c r="N57" s="4">
        <v>21.5</v>
      </c>
      <c r="O57" s="4">
        <v>11.2</v>
      </c>
      <c r="P57" s="4">
        <v>14.8</v>
      </c>
      <c r="Q57" s="4">
        <v>3563.84</v>
      </c>
      <c r="R57" s="4">
        <v>17.6</v>
      </c>
      <c r="S57" s="5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5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6">
        <v>42183</v>
      </c>
      <c r="AF57" s="2" t="s">
        <v>77</v>
      </c>
      <c r="AG57" s="2" t="s">
        <v>78</v>
      </c>
      <c r="AH57" s="2" t="s">
        <v>1</v>
      </c>
      <c r="AI57" s="2"/>
      <c r="AJ57" s="2" t="s">
        <v>421</v>
      </c>
      <c r="AK57" s="2" t="s">
        <v>79</v>
      </c>
      <c r="AL57" s="2"/>
      <c r="AM57" s="2"/>
      <c r="AN57" s="2" t="s">
        <v>81</v>
      </c>
      <c r="AO57" s="2" t="s">
        <v>82</v>
      </c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 t="s">
        <v>116</v>
      </c>
      <c r="BA57" s="2" t="s">
        <v>117</v>
      </c>
      <c r="BB57" s="2" t="s">
        <v>94</v>
      </c>
      <c r="BC57" s="2" t="s">
        <v>95</v>
      </c>
      <c r="BD57" s="2"/>
      <c r="BE57" s="2"/>
      <c r="BF57" s="2"/>
      <c r="BG57" s="2" t="s">
        <v>96</v>
      </c>
      <c r="BH57" s="2"/>
      <c r="BI57" s="2" t="s">
        <v>97</v>
      </c>
      <c r="BJ57" s="2" t="s">
        <v>98</v>
      </c>
      <c r="BK57" s="2" t="s">
        <v>99</v>
      </c>
      <c r="BL57" s="2"/>
      <c r="BM57" s="2"/>
      <c r="BN57" s="2"/>
      <c r="BO57" s="2"/>
      <c r="BP57" s="2"/>
      <c r="BQ57" s="2"/>
    </row>
    <row r="58" spans="1:69" ht="12.75">
      <c r="A58" s="2" t="s">
        <v>422</v>
      </c>
      <c r="B58" s="2" t="s">
        <v>423</v>
      </c>
      <c r="C58" s="2" t="s">
        <v>424</v>
      </c>
      <c r="D58" s="2" t="s">
        <v>111</v>
      </c>
      <c r="E58" s="2" t="s">
        <v>362</v>
      </c>
      <c r="F58" s="3">
        <f>VLOOKUP(A58,'[1]Active'!$A$1:$D$230,4,0)</f>
        <v>714</v>
      </c>
      <c r="G58" s="4">
        <v>8.45</v>
      </c>
      <c r="H58" s="4">
        <v>14.3</v>
      </c>
      <c r="I58" s="4">
        <v>14.3</v>
      </c>
      <c r="J58" s="4">
        <v>8.6</v>
      </c>
      <c r="K58" s="4">
        <v>1758.614</v>
      </c>
      <c r="L58" s="5">
        <v>1</v>
      </c>
      <c r="M58" s="2"/>
      <c r="N58" s="4">
        <v>14.3</v>
      </c>
      <c r="O58" s="4">
        <v>14.3</v>
      </c>
      <c r="P58" s="4">
        <v>8.6</v>
      </c>
      <c r="Q58" s="4">
        <v>1758.614</v>
      </c>
      <c r="R58" s="4">
        <v>8.45</v>
      </c>
      <c r="S58" s="5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5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6">
        <v>42183</v>
      </c>
      <c r="AF58" s="2" t="s">
        <v>77</v>
      </c>
      <c r="AG58" s="2" t="s">
        <v>78</v>
      </c>
      <c r="AH58" s="2" t="s">
        <v>1</v>
      </c>
      <c r="AI58" s="2"/>
      <c r="AJ58" s="2" t="s">
        <v>425</v>
      </c>
      <c r="AK58" s="2" t="s">
        <v>79</v>
      </c>
      <c r="AL58" s="2" t="s">
        <v>95</v>
      </c>
      <c r="AM58" s="2"/>
      <c r="AN58" s="2" t="s">
        <v>81</v>
      </c>
      <c r="AO58" s="2" t="s">
        <v>82</v>
      </c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 t="s">
        <v>116</v>
      </c>
      <c r="BA58" s="2" t="s">
        <v>117</v>
      </c>
      <c r="BB58" s="2" t="s">
        <v>94</v>
      </c>
      <c r="BC58" s="2" t="s">
        <v>95</v>
      </c>
      <c r="BD58" s="2"/>
      <c r="BE58" s="2"/>
      <c r="BF58" s="2"/>
      <c r="BG58" s="2" t="s">
        <v>96</v>
      </c>
      <c r="BH58" s="2"/>
      <c r="BI58" s="2" t="s">
        <v>97</v>
      </c>
      <c r="BJ58" s="2" t="s">
        <v>98</v>
      </c>
      <c r="BK58" s="2" t="s">
        <v>99</v>
      </c>
      <c r="BL58" s="2"/>
      <c r="BM58" s="2"/>
      <c r="BN58" s="2"/>
      <c r="BO58" s="2"/>
      <c r="BP58" s="2"/>
      <c r="BQ58" s="2"/>
    </row>
    <row r="59" spans="1:69" ht="12.75">
      <c r="A59" s="2" t="s">
        <v>426</v>
      </c>
      <c r="B59" s="2" t="s">
        <v>427</v>
      </c>
      <c r="C59" s="2" t="s">
        <v>428</v>
      </c>
      <c r="D59" s="2" t="s">
        <v>111</v>
      </c>
      <c r="E59" s="2" t="s">
        <v>367</v>
      </c>
      <c r="F59" s="3">
        <f>VLOOKUP(A59,'[1]Active'!$A$1:$D$230,4,0)</f>
        <v>920</v>
      </c>
      <c r="G59" s="4">
        <v>6.335</v>
      </c>
      <c r="H59" s="4">
        <v>0</v>
      </c>
      <c r="I59" s="4">
        <v>0</v>
      </c>
      <c r="J59" s="4">
        <v>0</v>
      </c>
      <c r="K59" s="4">
        <v>0</v>
      </c>
      <c r="L59" s="5">
        <v>1</v>
      </c>
      <c r="M59" s="2"/>
      <c r="N59" s="4">
        <v>0</v>
      </c>
      <c r="O59" s="4">
        <v>0</v>
      </c>
      <c r="P59" s="4">
        <v>0</v>
      </c>
      <c r="Q59" s="4">
        <v>0</v>
      </c>
      <c r="R59" s="4">
        <v>6.335</v>
      </c>
      <c r="S59" s="5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5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6">
        <v>42183</v>
      </c>
      <c r="AF59" s="2" t="s">
        <v>77</v>
      </c>
      <c r="AG59" s="2" t="s">
        <v>78</v>
      </c>
      <c r="AH59" s="2" t="s">
        <v>1</v>
      </c>
      <c r="AI59" s="2"/>
      <c r="AJ59" s="2" t="s">
        <v>429</v>
      </c>
      <c r="AK59" s="2" t="s">
        <v>79</v>
      </c>
      <c r="AL59" s="2" t="s">
        <v>95</v>
      </c>
      <c r="AM59" s="2"/>
      <c r="AN59" s="2" t="s">
        <v>81</v>
      </c>
      <c r="AO59" s="2" t="s">
        <v>82</v>
      </c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 t="s">
        <v>116</v>
      </c>
      <c r="BA59" s="2" t="s">
        <v>117</v>
      </c>
      <c r="BB59" s="2" t="s">
        <v>94</v>
      </c>
      <c r="BC59" s="2" t="s">
        <v>95</v>
      </c>
      <c r="BD59" s="2"/>
      <c r="BE59" s="2"/>
      <c r="BF59" s="2"/>
      <c r="BG59" s="2" t="s">
        <v>96</v>
      </c>
      <c r="BH59" s="2"/>
      <c r="BI59" s="2" t="s">
        <v>97</v>
      </c>
      <c r="BJ59" s="2" t="s">
        <v>98</v>
      </c>
      <c r="BK59" s="2" t="s">
        <v>99</v>
      </c>
      <c r="BL59" s="2"/>
      <c r="BM59" s="2"/>
      <c r="BN59" s="2"/>
      <c r="BO59" s="2"/>
      <c r="BP59" s="2"/>
      <c r="BQ59" s="2"/>
    </row>
    <row r="60" spans="1:69" ht="12.75">
      <c r="A60" s="2" t="s">
        <v>430</v>
      </c>
      <c r="B60" s="2" t="s">
        <v>431</v>
      </c>
      <c r="C60" s="2" t="s">
        <v>432</v>
      </c>
      <c r="D60" s="2" t="s">
        <v>111</v>
      </c>
      <c r="E60" s="2" t="s">
        <v>433</v>
      </c>
      <c r="F60" s="3">
        <f>VLOOKUP(A60,'[1]Active'!$A$1:$D$230,4,0)</f>
        <v>226</v>
      </c>
      <c r="G60" s="4">
        <v>1.6</v>
      </c>
      <c r="H60" s="4">
        <v>4.6</v>
      </c>
      <c r="I60" s="4">
        <v>4.4</v>
      </c>
      <c r="J60" s="4">
        <v>4.2</v>
      </c>
      <c r="K60" s="4">
        <v>85.008</v>
      </c>
      <c r="L60" s="5">
        <v>1</v>
      </c>
      <c r="M60" s="2"/>
      <c r="N60" s="4">
        <v>4.6</v>
      </c>
      <c r="O60" s="4">
        <v>4.4</v>
      </c>
      <c r="P60" s="4">
        <v>4.2</v>
      </c>
      <c r="Q60" s="4">
        <v>85.008</v>
      </c>
      <c r="R60" s="4">
        <v>1.6</v>
      </c>
      <c r="S60" s="5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5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6">
        <v>42183</v>
      </c>
      <c r="AF60" s="2" t="s">
        <v>77</v>
      </c>
      <c r="AG60" s="2" t="s">
        <v>78</v>
      </c>
      <c r="AH60" s="2" t="s">
        <v>1</v>
      </c>
      <c r="AI60" s="2"/>
      <c r="AJ60" s="2" t="s">
        <v>434</v>
      </c>
      <c r="AK60" s="2" t="s">
        <v>79</v>
      </c>
      <c r="AL60" s="2"/>
      <c r="AM60" s="2"/>
      <c r="AN60" s="2" t="s">
        <v>81</v>
      </c>
      <c r="AO60" s="2" t="s">
        <v>82</v>
      </c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 t="s">
        <v>116</v>
      </c>
      <c r="BA60" s="2" t="s">
        <v>117</v>
      </c>
      <c r="BB60" s="2" t="s">
        <v>94</v>
      </c>
      <c r="BC60" s="2" t="s">
        <v>95</v>
      </c>
      <c r="BD60" s="2"/>
      <c r="BE60" s="2"/>
      <c r="BF60" s="2"/>
      <c r="BG60" s="2" t="s">
        <v>96</v>
      </c>
      <c r="BH60" s="2"/>
      <c r="BI60" s="2" t="s">
        <v>97</v>
      </c>
      <c r="BJ60" s="2" t="s">
        <v>98</v>
      </c>
      <c r="BK60" s="2" t="s">
        <v>99</v>
      </c>
      <c r="BL60" s="2"/>
      <c r="BM60" s="2"/>
      <c r="BN60" s="2"/>
      <c r="BO60" s="2"/>
      <c r="BP60" s="2"/>
      <c r="BQ60" s="2"/>
    </row>
    <row r="61" spans="1:69" ht="12.75">
      <c r="A61" s="2" t="s">
        <v>435</v>
      </c>
      <c r="B61" s="2" t="s">
        <v>436</v>
      </c>
      <c r="C61" s="2" t="s">
        <v>437</v>
      </c>
      <c r="D61" s="2" t="s">
        <v>111</v>
      </c>
      <c r="E61" s="2" t="s">
        <v>438</v>
      </c>
      <c r="F61" s="3">
        <f>VLOOKUP(A61,'[1]Active'!$A$1:$D$230,4,0)</f>
        <v>226</v>
      </c>
      <c r="G61" s="4">
        <v>0.85</v>
      </c>
      <c r="H61" s="4">
        <v>4.6</v>
      </c>
      <c r="I61" s="4">
        <v>4.4</v>
      </c>
      <c r="J61" s="4">
        <v>4.1</v>
      </c>
      <c r="K61" s="4">
        <v>82.984</v>
      </c>
      <c r="L61" s="5">
        <v>1</v>
      </c>
      <c r="M61" s="2"/>
      <c r="N61" s="4">
        <v>4.6</v>
      </c>
      <c r="O61" s="4">
        <v>4.4</v>
      </c>
      <c r="P61" s="4">
        <v>4.1</v>
      </c>
      <c r="Q61" s="4">
        <v>82.984</v>
      </c>
      <c r="R61" s="4">
        <v>0.85</v>
      </c>
      <c r="S61" s="5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5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6">
        <v>42183</v>
      </c>
      <c r="AF61" s="2" t="s">
        <v>77</v>
      </c>
      <c r="AG61" s="2" t="s">
        <v>78</v>
      </c>
      <c r="AH61" s="2" t="s">
        <v>1</v>
      </c>
      <c r="AI61" s="2"/>
      <c r="AJ61" s="2" t="s">
        <v>439</v>
      </c>
      <c r="AK61" s="2" t="s">
        <v>79</v>
      </c>
      <c r="AL61" s="2"/>
      <c r="AM61" s="2"/>
      <c r="AN61" s="2" t="s">
        <v>81</v>
      </c>
      <c r="AO61" s="2" t="s">
        <v>82</v>
      </c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 t="s">
        <v>116</v>
      </c>
      <c r="BA61" s="2" t="s">
        <v>117</v>
      </c>
      <c r="BB61" s="2" t="s">
        <v>94</v>
      </c>
      <c r="BC61" s="2" t="s">
        <v>95</v>
      </c>
      <c r="BD61" s="2"/>
      <c r="BE61" s="2"/>
      <c r="BF61" s="2"/>
      <c r="BG61" s="2" t="s">
        <v>96</v>
      </c>
      <c r="BH61" s="2"/>
      <c r="BI61" s="2" t="s">
        <v>97</v>
      </c>
      <c r="BJ61" s="2" t="s">
        <v>98</v>
      </c>
      <c r="BK61" s="2" t="s">
        <v>99</v>
      </c>
      <c r="BL61" s="2"/>
      <c r="BM61" s="2"/>
      <c r="BN61" s="2"/>
      <c r="BO61" s="2"/>
      <c r="BP61" s="2"/>
      <c r="BQ61" s="2"/>
    </row>
    <row r="62" spans="1:69" ht="12.75">
      <c r="A62" s="2" t="s">
        <v>440</v>
      </c>
      <c r="B62" s="2" t="s">
        <v>441</v>
      </c>
      <c r="C62" s="2" t="s">
        <v>442</v>
      </c>
      <c r="D62" s="2" t="s">
        <v>111</v>
      </c>
      <c r="E62" s="2" t="s">
        <v>443</v>
      </c>
      <c r="F62" s="3">
        <f>VLOOKUP(A62,'[1]Active'!$A$1:$D$230,4,0)</f>
        <v>334</v>
      </c>
      <c r="G62" s="4">
        <v>2.126</v>
      </c>
      <c r="H62" s="4">
        <v>7.9</v>
      </c>
      <c r="I62" s="4">
        <v>7.7</v>
      </c>
      <c r="J62" s="4">
        <v>7.3</v>
      </c>
      <c r="K62" s="4">
        <v>444.059</v>
      </c>
      <c r="L62" s="5">
        <v>8</v>
      </c>
      <c r="M62" s="2" t="s">
        <v>444</v>
      </c>
      <c r="N62" s="4">
        <v>7.9</v>
      </c>
      <c r="O62" s="4">
        <v>7.7</v>
      </c>
      <c r="P62" s="4">
        <v>7.3</v>
      </c>
      <c r="Q62" s="4">
        <v>444.059</v>
      </c>
      <c r="R62" s="4">
        <v>17.008</v>
      </c>
      <c r="S62" s="5">
        <v>56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5">
        <v>280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6">
        <v>42183</v>
      </c>
      <c r="AF62" s="2" t="s">
        <v>77</v>
      </c>
      <c r="AG62" s="2" t="s">
        <v>78</v>
      </c>
      <c r="AH62" s="2" t="s">
        <v>1</v>
      </c>
      <c r="AI62" s="2"/>
      <c r="AJ62" s="2" t="s">
        <v>445</v>
      </c>
      <c r="AK62" s="2" t="s">
        <v>79</v>
      </c>
      <c r="AL62" s="2" t="s">
        <v>95</v>
      </c>
      <c r="AM62" s="2"/>
      <c r="AN62" s="2" t="s">
        <v>81</v>
      </c>
      <c r="AO62" s="2" t="s">
        <v>82</v>
      </c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 t="s">
        <v>116</v>
      </c>
      <c r="BA62" s="2" t="s">
        <v>117</v>
      </c>
      <c r="BB62" s="2" t="s">
        <v>94</v>
      </c>
      <c r="BC62" s="2" t="s">
        <v>95</v>
      </c>
      <c r="BD62" s="2"/>
      <c r="BE62" s="2"/>
      <c r="BF62" s="2"/>
      <c r="BG62" s="2" t="s">
        <v>96</v>
      </c>
      <c r="BH62" s="2"/>
      <c r="BI62" s="2" t="s">
        <v>97</v>
      </c>
      <c r="BJ62" s="2" t="s">
        <v>98</v>
      </c>
      <c r="BK62" s="2" t="s">
        <v>99</v>
      </c>
      <c r="BL62" s="2"/>
      <c r="BM62" s="2"/>
      <c r="BN62" s="2"/>
      <c r="BO62" s="2"/>
      <c r="BP62" s="2"/>
      <c r="BQ62" s="2"/>
    </row>
    <row r="63" spans="1:69" ht="12.75">
      <c r="A63" s="2" t="s">
        <v>446</v>
      </c>
      <c r="B63" s="2" t="s">
        <v>447</v>
      </c>
      <c r="C63" s="2" t="s">
        <v>448</v>
      </c>
      <c r="D63" s="2" t="s">
        <v>111</v>
      </c>
      <c r="E63" s="2" t="s">
        <v>449</v>
      </c>
      <c r="F63" s="3">
        <f>VLOOKUP(A63,'[1]Active'!$A$1:$D$230,4,0)</f>
        <v>334</v>
      </c>
      <c r="G63" s="4">
        <v>2.75</v>
      </c>
      <c r="H63" s="4">
        <v>7.9</v>
      </c>
      <c r="I63" s="4">
        <v>7.7</v>
      </c>
      <c r="J63" s="4">
        <v>7.3</v>
      </c>
      <c r="K63" s="4">
        <v>444.059</v>
      </c>
      <c r="L63" s="5">
        <v>12</v>
      </c>
      <c r="M63" s="2" t="s">
        <v>450</v>
      </c>
      <c r="N63" s="4">
        <v>7.9</v>
      </c>
      <c r="O63" s="4">
        <v>7.7</v>
      </c>
      <c r="P63" s="4">
        <v>7.3</v>
      </c>
      <c r="Q63" s="4">
        <v>444.059</v>
      </c>
      <c r="R63" s="4">
        <v>33</v>
      </c>
      <c r="S63" s="5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5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6">
        <v>42183</v>
      </c>
      <c r="AF63" s="2" t="s">
        <v>77</v>
      </c>
      <c r="AG63" s="2" t="s">
        <v>78</v>
      </c>
      <c r="AH63" s="2" t="s">
        <v>1</v>
      </c>
      <c r="AI63" s="2"/>
      <c r="AJ63" s="2" t="s">
        <v>451</v>
      </c>
      <c r="AK63" s="2" t="s">
        <v>79</v>
      </c>
      <c r="AL63" s="2" t="s">
        <v>95</v>
      </c>
      <c r="AM63" s="2"/>
      <c r="AN63" s="2" t="s">
        <v>81</v>
      </c>
      <c r="AO63" s="2" t="s">
        <v>82</v>
      </c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 t="s">
        <v>116</v>
      </c>
      <c r="BA63" s="2" t="s">
        <v>117</v>
      </c>
      <c r="BB63" s="2" t="s">
        <v>94</v>
      </c>
      <c r="BC63" s="2" t="s">
        <v>95</v>
      </c>
      <c r="BD63" s="2"/>
      <c r="BE63" s="2"/>
      <c r="BF63" s="2"/>
      <c r="BG63" s="2" t="s">
        <v>96</v>
      </c>
      <c r="BH63" s="2"/>
      <c r="BI63" s="2" t="s">
        <v>97</v>
      </c>
      <c r="BJ63" s="2" t="s">
        <v>98</v>
      </c>
      <c r="BK63" s="2" t="s">
        <v>99</v>
      </c>
      <c r="BL63" s="2"/>
      <c r="BM63" s="2"/>
      <c r="BN63" s="2"/>
      <c r="BO63" s="2"/>
      <c r="BP63" s="2"/>
      <c r="BQ63" s="2"/>
    </row>
    <row r="64" spans="1:69" ht="12.75">
      <c r="A64" s="2" t="s">
        <v>452</v>
      </c>
      <c r="B64" s="2" t="s">
        <v>453</v>
      </c>
      <c r="C64" s="2" t="s">
        <v>454</v>
      </c>
      <c r="D64" s="2" t="s">
        <v>111</v>
      </c>
      <c r="E64" s="2" t="s">
        <v>455</v>
      </c>
      <c r="F64" s="3">
        <f>VLOOKUP(A64,'[1]Active'!$A$1:$D$230,4,0)</f>
        <v>176</v>
      </c>
      <c r="G64" s="4">
        <v>2.15</v>
      </c>
      <c r="H64" s="4">
        <v>10.9</v>
      </c>
      <c r="I64" s="4">
        <v>10.2</v>
      </c>
      <c r="J64" s="4">
        <v>3.8</v>
      </c>
      <c r="K64" s="4">
        <v>422.484</v>
      </c>
      <c r="L64" s="5">
        <v>1</v>
      </c>
      <c r="M64" s="2"/>
      <c r="N64" s="4">
        <v>10.9</v>
      </c>
      <c r="O64" s="4">
        <v>10.2</v>
      </c>
      <c r="P64" s="4">
        <v>3.8</v>
      </c>
      <c r="Q64" s="4">
        <v>422.484</v>
      </c>
      <c r="R64" s="4">
        <v>2.15</v>
      </c>
      <c r="S64" s="5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5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6">
        <v>42183</v>
      </c>
      <c r="AF64" s="2" t="s">
        <v>77</v>
      </c>
      <c r="AG64" s="2" t="s">
        <v>78</v>
      </c>
      <c r="AH64" s="2" t="s">
        <v>1</v>
      </c>
      <c r="AI64" s="2"/>
      <c r="AJ64" s="2" t="s">
        <v>1</v>
      </c>
      <c r="AK64" s="2" t="s">
        <v>79</v>
      </c>
      <c r="AL64" s="2"/>
      <c r="AM64" s="2"/>
      <c r="AN64" s="2" t="s">
        <v>81</v>
      </c>
      <c r="AO64" s="2" t="s">
        <v>82</v>
      </c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 t="s">
        <v>116</v>
      </c>
      <c r="BA64" s="2" t="s">
        <v>117</v>
      </c>
      <c r="BB64" s="2" t="s">
        <v>94</v>
      </c>
      <c r="BC64" s="2" t="s">
        <v>95</v>
      </c>
      <c r="BD64" s="2"/>
      <c r="BE64" s="2"/>
      <c r="BF64" s="2"/>
      <c r="BG64" s="2" t="s">
        <v>96</v>
      </c>
      <c r="BH64" s="2"/>
      <c r="BI64" s="2" t="s">
        <v>97</v>
      </c>
      <c r="BJ64" s="2" t="s">
        <v>98</v>
      </c>
      <c r="BK64" s="2" t="s">
        <v>99</v>
      </c>
      <c r="BL64" s="2"/>
      <c r="BM64" s="2"/>
      <c r="BN64" s="2"/>
      <c r="BO64" s="2"/>
      <c r="BP64" s="2"/>
      <c r="BQ64" s="2"/>
    </row>
    <row r="65" spans="1:69" ht="12.75">
      <c r="A65" s="2" t="s">
        <v>456</v>
      </c>
      <c r="B65" s="2" t="s">
        <v>457</v>
      </c>
      <c r="C65" s="2" t="s">
        <v>458</v>
      </c>
      <c r="D65" s="2" t="s">
        <v>111</v>
      </c>
      <c r="E65" s="2" t="s">
        <v>459</v>
      </c>
      <c r="F65" s="3">
        <f>VLOOKUP(A65,'[1]Active'!$A$1:$D$230,4,0)</f>
        <v>158</v>
      </c>
      <c r="G65" s="4">
        <v>3.08</v>
      </c>
      <c r="H65" s="4">
        <v>10.9</v>
      </c>
      <c r="I65" s="4">
        <v>10.2</v>
      </c>
      <c r="J65" s="4">
        <v>4.1</v>
      </c>
      <c r="K65" s="4">
        <v>455.838</v>
      </c>
      <c r="L65" s="5">
        <v>8</v>
      </c>
      <c r="M65" s="2"/>
      <c r="N65" s="4">
        <v>21.5</v>
      </c>
      <c r="O65" s="4">
        <v>11.2</v>
      </c>
      <c r="P65" s="4">
        <v>14.8</v>
      </c>
      <c r="Q65" s="4">
        <v>3563.84</v>
      </c>
      <c r="R65" s="4">
        <v>24.64</v>
      </c>
      <c r="S65" s="5">
        <v>48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5">
        <v>96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6">
        <v>42183</v>
      </c>
      <c r="AF65" s="2" t="s">
        <v>77</v>
      </c>
      <c r="AG65" s="2" t="s">
        <v>78</v>
      </c>
      <c r="AH65" s="2" t="s">
        <v>1</v>
      </c>
      <c r="AI65" s="2"/>
      <c r="AJ65" s="2" t="s">
        <v>460</v>
      </c>
      <c r="AK65" s="2" t="s">
        <v>79</v>
      </c>
      <c r="AL65" s="2" t="s">
        <v>95</v>
      </c>
      <c r="AM65" s="2"/>
      <c r="AN65" s="2" t="s">
        <v>81</v>
      </c>
      <c r="AO65" s="2" t="s">
        <v>82</v>
      </c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 t="s">
        <v>116</v>
      </c>
      <c r="BA65" s="2" t="s">
        <v>117</v>
      </c>
      <c r="BB65" s="2" t="s">
        <v>94</v>
      </c>
      <c r="BC65" s="2" t="s">
        <v>95</v>
      </c>
      <c r="BD65" s="2"/>
      <c r="BE65" s="2"/>
      <c r="BF65" s="2"/>
      <c r="BG65" s="2" t="s">
        <v>96</v>
      </c>
      <c r="BH65" s="2"/>
      <c r="BI65" s="2" t="s">
        <v>97</v>
      </c>
      <c r="BJ65" s="2" t="s">
        <v>98</v>
      </c>
      <c r="BK65" s="2" t="s">
        <v>99</v>
      </c>
      <c r="BL65" s="2"/>
      <c r="BM65" s="2"/>
      <c r="BN65" s="2"/>
      <c r="BO65" s="2"/>
      <c r="BP65" s="2"/>
      <c r="BQ65" s="2"/>
    </row>
    <row r="66" spans="1:69" ht="12.75">
      <c r="A66" s="2" t="s">
        <v>461</v>
      </c>
      <c r="B66" s="2" t="s">
        <v>462</v>
      </c>
      <c r="C66" s="2" t="s">
        <v>463</v>
      </c>
      <c r="D66" s="2" t="s">
        <v>111</v>
      </c>
      <c r="E66" s="2" t="s">
        <v>464</v>
      </c>
      <c r="F66" s="3">
        <f>VLOOKUP(A66,'[1]Active'!$A$1:$D$230,4,0)</f>
        <v>158</v>
      </c>
      <c r="G66" s="4">
        <v>1.1</v>
      </c>
      <c r="H66" s="4">
        <v>10.9</v>
      </c>
      <c r="I66" s="4">
        <v>10</v>
      </c>
      <c r="J66" s="4">
        <v>3.9</v>
      </c>
      <c r="K66" s="4">
        <v>425.1</v>
      </c>
      <c r="L66" s="5">
        <v>8</v>
      </c>
      <c r="M66" s="2"/>
      <c r="N66" s="4">
        <v>21.5</v>
      </c>
      <c r="O66" s="4">
        <v>11.2</v>
      </c>
      <c r="P66" s="4">
        <v>14.8</v>
      </c>
      <c r="Q66" s="4">
        <v>3563.84</v>
      </c>
      <c r="R66" s="4">
        <v>8.8</v>
      </c>
      <c r="S66" s="5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5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6">
        <v>42183</v>
      </c>
      <c r="AF66" s="2" t="s">
        <v>77</v>
      </c>
      <c r="AG66" s="2" t="s">
        <v>78</v>
      </c>
      <c r="AH66" s="2" t="s">
        <v>1</v>
      </c>
      <c r="AI66" s="2"/>
      <c r="AJ66" s="2" t="s">
        <v>465</v>
      </c>
      <c r="AK66" s="2" t="s">
        <v>79</v>
      </c>
      <c r="AL66" s="2" t="s">
        <v>95</v>
      </c>
      <c r="AM66" s="2"/>
      <c r="AN66" s="2" t="s">
        <v>81</v>
      </c>
      <c r="AO66" s="2" t="s">
        <v>82</v>
      </c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 t="s">
        <v>116</v>
      </c>
      <c r="BA66" s="2" t="s">
        <v>117</v>
      </c>
      <c r="BB66" s="2" t="s">
        <v>94</v>
      </c>
      <c r="BC66" s="2" t="s">
        <v>95</v>
      </c>
      <c r="BD66" s="2"/>
      <c r="BE66" s="2"/>
      <c r="BF66" s="2"/>
      <c r="BG66" s="2" t="s">
        <v>96</v>
      </c>
      <c r="BH66" s="2"/>
      <c r="BI66" s="2" t="s">
        <v>97</v>
      </c>
      <c r="BJ66" s="2" t="s">
        <v>98</v>
      </c>
      <c r="BK66" s="2" t="s">
        <v>99</v>
      </c>
      <c r="BL66" s="2"/>
      <c r="BM66" s="2"/>
      <c r="BN66" s="2"/>
      <c r="BO66" s="2"/>
      <c r="BP66" s="2"/>
      <c r="BQ66" s="2"/>
    </row>
    <row r="67" spans="1:69" ht="12.75">
      <c r="A67" s="2" t="s">
        <v>466</v>
      </c>
      <c r="B67" s="2" t="s">
        <v>467</v>
      </c>
      <c r="C67" s="2" t="s">
        <v>468</v>
      </c>
      <c r="D67" s="2" t="s">
        <v>75</v>
      </c>
      <c r="E67" s="2" t="s">
        <v>469</v>
      </c>
      <c r="F67" s="3">
        <f>VLOOKUP(A67,'[1]Active'!$A$1:$D$230,4,0)</f>
        <v>126.75</v>
      </c>
      <c r="G67" s="4">
        <v>8.6</v>
      </c>
      <c r="H67" s="4">
        <v>13.6</v>
      </c>
      <c r="I67" s="4">
        <v>6.6</v>
      </c>
      <c r="J67" s="4">
        <v>6</v>
      </c>
      <c r="K67" s="4">
        <v>538.56</v>
      </c>
      <c r="L67" s="5">
        <v>1</v>
      </c>
      <c r="M67" s="2"/>
      <c r="N67" s="4">
        <v>13.6</v>
      </c>
      <c r="O67" s="4">
        <v>6.6</v>
      </c>
      <c r="P67" s="4">
        <v>6</v>
      </c>
      <c r="Q67" s="4">
        <v>538.56</v>
      </c>
      <c r="R67" s="4">
        <v>8.6</v>
      </c>
      <c r="S67" s="5">
        <v>42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5">
        <v>126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6">
        <v>42183</v>
      </c>
      <c r="AF67" s="2" t="s">
        <v>77</v>
      </c>
      <c r="AG67" s="2" t="s">
        <v>78</v>
      </c>
      <c r="AH67" s="2" t="s">
        <v>1</v>
      </c>
      <c r="AI67" s="2" t="s">
        <v>470</v>
      </c>
      <c r="AJ67" s="2" t="s">
        <v>1</v>
      </c>
      <c r="AK67" s="2" t="s">
        <v>79</v>
      </c>
      <c r="AL67" s="2" t="s">
        <v>244</v>
      </c>
      <c r="AM67" s="2"/>
      <c r="AN67" s="2" t="s">
        <v>81</v>
      </c>
      <c r="AO67" s="2" t="s">
        <v>82</v>
      </c>
      <c r="AP67" s="2" t="s">
        <v>471</v>
      </c>
      <c r="AQ67" s="2" t="s">
        <v>246</v>
      </c>
      <c r="AR67" s="2" t="s">
        <v>472</v>
      </c>
      <c r="AS67" s="2" t="s">
        <v>86</v>
      </c>
      <c r="AT67" s="2" t="s">
        <v>248</v>
      </c>
      <c r="AU67" s="2" t="s">
        <v>88</v>
      </c>
      <c r="AV67" s="2" t="s">
        <v>249</v>
      </c>
      <c r="AW67" s="2" t="s">
        <v>90</v>
      </c>
      <c r="AX67" s="2" t="s">
        <v>91</v>
      </c>
      <c r="AY67" s="2"/>
      <c r="AZ67" s="2" t="s">
        <v>473</v>
      </c>
      <c r="BA67" s="2" t="s">
        <v>474</v>
      </c>
      <c r="BB67" s="2" t="s">
        <v>94</v>
      </c>
      <c r="BC67" s="2" t="s">
        <v>95</v>
      </c>
      <c r="BD67" s="2"/>
      <c r="BE67" s="2" t="s">
        <v>252</v>
      </c>
      <c r="BF67" s="2"/>
      <c r="BG67" s="2" t="s">
        <v>96</v>
      </c>
      <c r="BH67" s="2"/>
      <c r="BI67" s="2" t="s">
        <v>97</v>
      </c>
      <c r="BJ67" s="2" t="s">
        <v>98</v>
      </c>
      <c r="BK67" s="2" t="s">
        <v>99</v>
      </c>
      <c r="BL67" s="2"/>
      <c r="BM67" s="2"/>
      <c r="BN67" s="2"/>
      <c r="BO67" s="2"/>
      <c r="BP67" s="2"/>
      <c r="BQ67" s="2"/>
    </row>
    <row r="68" spans="1:69" ht="12.75">
      <c r="A68" s="2" t="s">
        <v>475</v>
      </c>
      <c r="B68" s="2" t="s">
        <v>476</v>
      </c>
      <c r="C68" s="2" t="s">
        <v>468</v>
      </c>
      <c r="D68" s="2" t="s">
        <v>75</v>
      </c>
      <c r="E68" s="2" t="s">
        <v>477</v>
      </c>
      <c r="F68" s="3">
        <f>VLOOKUP(A68,'[1]Active'!$A$1:$D$230,4,0)</f>
        <v>129.75</v>
      </c>
      <c r="G68" s="4">
        <v>8.75</v>
      </c>
      <c r="H68" s="4">
        <v>13.7</v>
      </c>
      <c r="I68" s="4">
        <v>6.4</v>
      </c>
      <c r="J68" s="4">
        <v>5.8</v>
      </c>
      <c r="K68" s="4">
        <v>508.544</v>
      </c>
      <c r="L68" s="5">
        <v>1</v>
      </c>
      <c r="M68" s="2"/>
      <c r="N68" s="4">
        <v>13.7</v>
      </c>
      <c r="O68" s="4">
        <v>6.4</v>
      </c>
      <c r="P68" s="4">
        <v>5.8</v>
      </c>
      <c r="Q68" s="4">
        <v>508.544</v>
      </c>
      <c r="R68" s="4">
        <v>8.75</v>
      </c>
      <c r="S68" s="5">
        <v>42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5">
        <v>126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6">
        <v>42183</v>
      </c>
      <c r="AF68" s="2" t="s">
        <v>77</v>
      </c>
      <c r="AG68" s="2" t="s">
        <v>78</v>
      </c>
      <c r="AH68" s="2" t="s">
        <v>1</v>
      </c>
      <c r="AI68" s="2" t="s">
        <v>470</v>
      </c>
      <c r="AJ68" s="2" t="s">
        <v>1</v>
      </c>
      <c r="AK68" s="2" t="s">
        <v>79</v>
      </c>
      <c r="AL68" s="2" t="s">
        <v>244</v>
      </c>
      <c r="AM68" s="2"/>
      <c r="AN68" s="2" t="s">
        <v>81</v>
      </c>
      <c r="AO68" s="2" t="s">
        <v>82</v>
      </c>
      <c r="AP68" s="2" t="s">
        <v>471</v>
      </c>
      <c r="AQ68" s="2" t="s">
        <v>246</v>
      </c>
      <c r="AR68" s="2" t="s">
        <v>472</v>
      </c>
      <c r="AS68" s="2" t="s">
        <v>256</v>
      </c>
      <c r="AT68" s="2" t="s">
        <v>86</v>
      </c>
      <c r="AU68" s="2" t="s">
        <v>248</v>
      </c>
      <c r="AV68" s="2" t="s">
        <v>88</v>
      </c>
      <c r="AW68" s="2" t="s">
        <v>249</v>
      </c>
      <c r="AX68" s="2" t="s">
        <v>90</v>
      </c>
      <c r="AY68" s="2" t="s">
        <v>91</v>
      </c>
      <c r="AZ68" s="2" t="s">
        <v>473</v>
      </c>
      <c r="BA68" s="2" t="s">
        <v>474</v>
      </c>
      <c r="BB68" s="2" t="s">
        <v>94</v>
      </c>
      <c r="BC68" s="2" t="s">
        <v>95</v>
      </c>
      <c r="BD68" s="2"/>
      <c r="BE68" s="2" t="s">
        <v>252</v>
      </c>
      <c r="BF68" s="2"/>
      <c r="BG68" s="2" t="s">
        <v>96</v>
      </c>
      <c r="BH68" s="2"/>
      <c r="BI68" s="2" t="s">
        <v>97</v>
      </c>
      <c r="BJ68" s="2" t="s">
        <v>98</v>
      </c>
      <c r="BK68" s="2" t="s">
        <v>99</v>
      </c>
      <c r="BL68" s="2"/>
      <c r="BM68" s="2"/>
      <c r="BN68" s="2"/>
      <c r="BO68" s="2"/>
      <c r="BP68" s="2"/>
      <c r="BQ68" s="2"/>
    </row>
    <row r="69" spans="1:69" ht="12.75">
      <c r="A69" s="2" t="s">
        <v>478</v>
      </c>
      <c r="B69" s="2" t="s">
        <v>479</v>
      </c>
      <c r="C69" s="2" t="s">
        <v>468</v>
      </c>
      <c r="D69" s="2" t="s">
        <v>75</v>
      </c>
      <c r="E69" s="2" t="s">
        <v>480</v>
      </c>
      <c r="F69" s="3">
        <f>VLOOKUP(A69,'[1]Active'!$A$1:$D$230,4,0)</f>
        <v>123.80000000000001</v>
      </c>
      <c r="G69" s="4">
        <v>8.3</v>
      </c>
      <c r="H69" s="4">
        <v>13.5</v>
      </c>
      <c r="I69" s="4">
        <v>6.5</v>
      </c>
      <c r="J69" s="4">
        <v>6</v>
      </c>
      <c r="K69" s="4">
        <v>526.5</v>
      </c>
      <c r="L69" s="5">
        <v>1</v>
      </c>
      <c r="M69" s="2"/>
      <c r="N69" s="4">
        <v>13.5</v>
      </c>
      <c r="O69" s="4">
        <v>6.5</v>
      </c>
      <c r="P69" s="4">
        <v>6</v>
      </c>
      <c r="Q69" s="4">
        <v>526.5</v>
      </c>
      <c r="R69" s="4">
        <v>8.3</v>
      </c>
      <c r="S69" s="5">
        <v>42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5">
        <v>126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6">
        <v>42183</v>
      </c>
      <c r="AF69" s="2" t="s">
        <v>77</v>
      </c>
      <c r="AG69" s="2" t="s">
        <v>78</v>
      </c>
      <c r="AH69" s="2" t="s">
        <v>1</v>
      </c>
      <c r="AI69" s="2" t="s">
        <v>481</v>
      </c>
      <c r="AJ69" s="2" t="s">
        <v>482</v>
      </c>
      <c r="AK69" s="2" t="s">
        <v>79</v>
      </c>
      <c r="AL69" s="2" t="s">
        <v>244</v>
      </c>
      <c r="AM69" s="2"/>
      <c r="AN69" s="2" t="s">
        <v>81</v>
      </c>
      <c r="AO69" s="2" t="s">
        <v>82</v>
      </c>
      <c r="AP69" s="2" t="s">
        <v>471</v>
      </c>
      <c r="AQ69" s="2" t="s">
        <v>246</v>
      </c>
      <c r="AR69" s="2" t="s">
        <v>472</v>
      </c>
      <c r="AS69" s="2" t="s">
        <v>256</v>
      </c>
      <c r="AT69" s="2" t="s">
        <v>86</v>
      </c>
      <c r="AU69" s="2" t="s">
        <v>248</v>
      </c>
      <c r="AV69" s="2" t="s">
        <v>88</v>
      </c>
      <c r="AW69" s="2" t="s">
        <v>249</v>
      </c>
      <c r="AX69" s="2" t="s">
        <v>90</v>
      </c>
      <c r="AY69" s="2" t="s">
        <v>91</v>
      </c>
      <c r="AZ69" s="2" t="s">
        <v>473</v>
      </c>
      <c r="BA69" s="2" t="s">
        <v>474</v>
      </c>
      <c r="BB69" s="2" t="s">
        <v>94</v>
      </c>
      <c r="BC69" s="2" t="s">
        <v>95</v>
      </c>
      <c r="BD69" s="2"/>
      <c r="BE69" s="2" t="s">
        <v>252</v>
      </c>
      <c r="BF69" s="2"/>
      <c r="BG69" s="2" t="s">
        <v>96</v>
      </c>
      <c r="BH69" s="2"/>
      <c r="BI69" s="2" t="s">
        <v>97</v>
      </c>
      <c r="BJ69" s="2" t="s">
        <v>98</v>
      </c>
      <c r="BK69" s="2" t="s">
        <v>99</v>
      </c>
      <c r="BL69" s="2"/>
      <c r="BM69" s="2"/>
      <c r="BN69" s="2"/>
      <c r="BO69" s="2"/>
      <c r="BP69" s="2"/>
      <c r="BQ69" s="2"/>
    </row>
    <row r="70" spans="1:69" ht="12.75">
      <c r="A70" s="2" t="s">
        <v>483</v>
      </c>
      <c r="B70" s="2" t="s">
        <v>484</v>
      </c>
      <c r="C70" s="2" t="s">
        <v>485</v>
      </c>
      <c r="D70" s="2" t="s">
        <v>75</v>
      </c>
      <c r="E70" s="2" t="s">
        <v>486</v>
      </c>
      <c r="F70" s="3">
        <f>VLOOKUP(A70,'[1]Active'!$A$1:$D$230,4,0)</f>
        <v>4305.400000000001</v>
      </c>
      <c r="G70" s="4">
        <v>199</v>
      </c>
      <c r="H70" s="4">
        <v>23.6</v>
      </c>
      <c r="I70" s="4">
        <v>23.6</v>
      </c>
      <c r="J70" s="4">
        <v>27.2</v>
      </c>
      <c r="K70" s="4">
        <v>15149.312</v>
      </c>
      <c r="L70" s="5">
        <v>1</v>
      </c>
      <c r="M70" s="2"/>
      <c r="N70" s="4">
        <v>23.6</v>
      </c>
      <c r="O70" s="4">
        <v>23.6</v>
      </c>
      <c r="P70" s="4">
        <v>27.2</v>
      </c>
      <c r="Q70" s="4">
        <v>15149.312</v>
      </c>
      <c r="R70" s="4">
        <v>199</v>
      </c>
      <c r="S70" s="5">
        <v>1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5">
        <v>4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6">
        <v>42183</v>
      </c>
      <c r="AF70" s="2" t="s">
        <v>77</v>
      </c>
      <c r="AG70" s="2" t="s">
        <v>78</v>
      </c>
      <c r="AH70" s="2" t="s">
        <v>1</v>
      </c>
      <c r="AI70" s="2"/>
      <c r="AJ70" s="2" t="s">
        <v>487</v>
      </c>
      <c r="AK70" s="2" t="s">
        <v>79</v>
      </c>
      <c r="AL70" s="2" t="s">
        <v>80</v>
      </c>
      <c r="AM70" s="2"/>
      <c r="AN70" s="2" t="s">
        <v>81</v>
      </c>
      <c r="AO70" s="2" t="s">
        <v>82</v>
      </c>
      <c r="AP70" s="2" t="s">
        <v>488</v>
      </c>
      <c r="AQ70" s="2" t="s">
        <v>84</v>
      </c>
      <c r="AR70" s="2" t="s">
        <v>489</v>
      </c>
      <c r="AS70" s="2" t="s">
        <v>86</v>
      </c>
      <c r="AT70" s="2" t="s">
        <v>87</v>
      </c>
      <c r="AU70" s="2" t="s">
        <v>88</v>
      </c>
      <c r="AV70" s="2" t="s">
        <v>89</v>
      </c>
      <c r="AW70" s="2" t="s">
        <v>90</v>
      </c>
      <c r="AX70" s="2" t="s">
        <v>91</v>
      </c>
      <c r="AY70" s="2"/>
      <c r="AZ70" s="2" t="s">
        <v>490</v>
      </c>
      <c r="BA70" s="2" t="s">
        <v>491</v>
      </c>
      <c r="BB70" s="2" t="s">
        <v>94</v>
      </c>
      <c r="BC70" s="2" t="s">
        <v>95</v>
      </c>
      <c r="BD70" s="2"/>
      <c r="BE70" s="2"/>
      <c r="BF70" s="2"/>
      <c r="BG70" s="2" t="s">
        <v>96</v>
      </c>
      <c r="BH70" s="2"/>
      <c r="BI70" s="2" t="s">
        <v>97</v>
      </c>
      <c r="BJ70" s="2" t="s">
        <v>98</v>
      </c>
      <c r="BK70" s="2" t="s">
        <v>99</v>
      </c>
      <c r="BL70" s="2"/>
      <c r="BM70" s="2"/>
      <c r="BN70" s="2"/>
      <c r="BO70" s="2"/>
      <c r="BP70" s="2"/>
      <c r="BQ70" s="2"/>
    </row>
    <row r="71" spans="1:69" ht="12.75">
      <c r="A71" s="2" t="s">
        <v>492</v>
      </c>
      <c r="B71" s="2" t="s">
        <v>493</v>
      </c>
      <c r="C71" s="2" t="s">
        <v>494</v>
      </c>
      <c r="D71" s="2" t="s">
        <v>111</v>
      </c>
      <c r="E71" s="2" t="s">
        <v>495</v>
      </c>
      <c r="F71" s="3">
        <f>VLOOKUP(A71,'[1]Active'!$A$1:$D$230,4,0)</f>
        <v>25.6</v>
      </c>
      <c r="G71" s="4">
        <v>0.25</v>
      </c>
      <c r="H71" s="4">
        <v>4</v>
      </c>
      <c r="I71" s="4">
        <v>4</v>
      </c>
      <c r="J71" s="4">
        <v>1.5</v>
      </c>
      <c r="K71" s="4">
        <v>24</v>
      </c>
      <c r="L71" s="5">
        <v>6</v>
      </c>
      <c r="M71" s="2"/>
      <c r="N71" s="4">
        <v>9.2</v>
      </c>
      <c r="O71" s="4">
        <v>8.8</v>
      </c>
      <c r="P71" s="4">
        <v>7.4</v>
      </c>
      <c r="Q71" s="4">
        <v>599.104</v>
      </c>
      <c r="R71" s="4">
        <v>2.05</v>
      </c>
      <c r="S71" s="5">
        <v>120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5">
        <v>720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6">
        <v>42183</v>
      </c>
      <c r="AF71" s="2" t="s">
        <v>77</v>
      </c>
      <c r="AG71" s="2" t="s">
        <v>78</v>
      </c>
      <c r="AH71" s="2" t="s">
        <v>1</v>
      </c>
      <c r="AI71" s="2"/>
      <c r="AJ71" s="2" t="s">
        <v>496</v>
      </c>
      <c r="AK71" s="2" t="s">
        <v>79</v>
      </c>
      <c r="AL71" s="2"/>
      <c r="AM71" s="2"/>
      <c r="AN71" s="2" t="s">
        <v>81</v>
      </c>
      <c r="AO71" s="2" t="s">
        <v>82</v>
      </c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 t="s">
        <v>116</v>
      </c>
      <c r="BA71" s="2" t="s">
        <v>117</v>
      </c>
      <c r="BB71" s="2" t="s">
        <v>94</v>
      </c>
      <c r="BC71" s="2" t="s">
        <v>95</v>
      </c>
      <c r="BD71" s="2"/>
      <c r="BE71" s="2"/>
      <c r="BF71" s="2"/>
      <c r="BG71" s="2" t="s">
        <v>96</v>
      </c>
      <c r="BH71" s="2"/>
      <c r="BI71" s="2" t="s">
        <v>97</v>
      </c>
      <c r="BJ71" s="2" t="s">
        <v>98</v>
      </c>
      <c r="BK71" s="2" t="s">
        <v>99</v>
      </c>
      <c r="BL71" s="2"/>
      <c r="BM71" s="2"/>
      <c r="BN71" s="2"/>
      <c r="BO71" s="2"/>
      <c r="BP71" s="2"/>
      <c r="BQ71" s="2"/>
    </row>
    <row r="72" spans="1:69" ht="12.75">
      <c r="A72" s="2" t="s">
        <v>497</v>
      </c>
      <c r="B72" s="2" t="s">
        <v>498</v>
      </c>
      <c r="C72" s="2" t="s">
        <v>499</v>
      </c>
      <c r="D72" s="2" t="s">
        <v>111</v>
      </c>
      <c r="E72" s="2" t="s">
        <v>500</v>
      </c>
      <c r="F72" s="3">
        <f>VLOOKUP(A72,'[1]Active'!$A$1:$D$230,4,0)</f>
        <v>48</v>
      </c>
      <c r="G72" s="4">
        <v>0.3</v>
      </c>
      <c r="H72" s="4">
        <v>5.9</v>
      </c>
      <c r="I72" s="4">
        <v>4.9</v>
      </c>
      <c r="J72" s="4">
        <v>2.5</v>
      </c>
      <c r="K72" s="4">
        <v>72.275</v>
      </c>
      <c r="L72" s="5">
        <v>25</v>
      </c>
      <c r="M72" s="2"/>
      <c r="N72" s="4">
        <v>14.7</v>
      </c>
      <c r="O72" s="4">
        <v>14.5</v>
      </c>
      <c r="P72" s="4">
        <v>9.3</v>
      </c>
      <c r="Q72" s="4">
        <v>1982.295</v>
      </c>
      <c r="R72" s="4">
        <v>9.15</v>
      </c>
      <c r="S72" s="5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5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6">
        <v>42183</v>
      </c>
      <c r="AF72" s="2" t="s">
        <v>77</v>
      </c>
      <c r="AG72" s="2" t="s">
        <v>78</v>
      </c>
      <c r="AH72" s="2" t="s">
        <v>1</v>
      </c>
      <c r="AI72" s="2"/>
      <c r="AJ72" s="2" t="s">
        <v>501</v>
      </c>
      <c r="AK72" s="2" t="s">
        <v>79</v>
      </c>
      <c r="AL72" s="2" t="s">
        <v>95</v>
      </c>
      <c r="AM72" s="2"/>
      <c r="AN72" s="2" t="s">
        <v>81</v>
      </c>
      <c r="AO72" s="2" t="s">
        <v>82</v>
      </c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 t="s">
        <v>116</v>
      </c>
      <c r="BA72" s="2" t="s">
        <v>117</v>
      </c>
      <c r="BB72" s="2" t="s">
        <v>94</v>
      </c>
      <c r="BC72" s="2" t="s">
        <v>95</v>
      </c>
      <c r="BD72" s="2"/>
      <c r="BE72" s="2"/>
      <c r="BF72" s="2"/>
      <c r="BG72" s="2" t="s">
        <v>96</v>
      </c>
      <c r="BH72" s="2"/>
      <c r="BI72" s="2" t="s">
        <v>97</v>
      </c>
      <c r="BJ72" s="2" t="s">
        <v>98</v>
      </c>
      <c r="BK72" s="2" t="s">
        <v>99</v>
      </c>
      <c r="BL72" s="2"/>
      <c r="BM72" s="2"/>
      <c r="BN72" s="2"/>
      <c r="BO72" s="2"/>
      <c r="BP72" s="2"/>
      <c r="BQ72" s="2"/>
    </row>
    <row r="73" spans="1:69" ht="12.75">
      <c r="A73" s="2" t="s">
        <v>502</v>
      </c>
      <c r="B73" s="2" t="s">
        <v>503</v>
      </c>
      <c r="C73" s="2" t="s">
        <v>504</v>
      </c>
      <c r="D73" s="2" t="s">
        <v>111</v>
      </c>
      <c r="E73" s="2" t="s">
        <v>505</v>
      </c>
      <c r="F73" s="3">
        <f>VLOOKUP(A73,'[1]Active'!$A$1:$D$230,4,0)</f>
        <v>77</v>
      </c>
      <c r="G73" s="4">
        <v>0.3</v>
      </c>
      <c r="H73" s="4">
        <v>4.8</v>
      </c>
      <c r="I73" s="4">
        <v>4.8</v>
      </c>
      <c r="J73" s="4">
        <v>2.6</v>
      </c>
      <c r="K73" s="4">
        <v>59.904</v>
      </c>
      <c r="L73" s="5">
        <v>45</v>
      </c>
      <c r="M73" s="2" t="s">
        <v>506</v>
      </c>
      <c r="N73" s="4">
        <v>12</v>
      </c>
      <c r="O73" s="4">
        <v>12</v>
      </c>
      <c r="P73" s="4">
        <v>12</v>
      </c>
      <c r="Q73" s="4">
        <v>1728</v>
      </c>
      <c r="R73" s="4">
        <v>13.5</v>
      </c>
      <c r="S73" s="5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5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6">
        <v>42183</v>
      </c>
      <c r="AF73" s="2" t="s">
        <v>77</v>
      </c>
      <c r="AG73" s="2" t="s">
        <v>78</v>
      </c>
      <c r="AH73" s="2" t="s">
        <v>1</v>
      </c>
      <c r="AI73" s="2"/>
      <c r="AJ73" s="2" t="s">
        <v>507</v>
      </c>
      <c r="AK73" s="2" t="s">
        <v>79</v>
      </c>
      <c r="AL73" s="2" t="s">
        <v>95</v>
      </c>
      <c r="AM73" s="2"/>
      <c r="AN73" s="2" t="s">
        <v>81</v>
      </c>
      <c r="AO73" s="2" t="s">
        <v>508</v>
      </c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 t="s">
        <v>116</v>
      </c>
      <c r="BA73" s="2" t="s">
        <v>117</v>
      </c>
      <c r="BB73" s="2" t="s">
        <v>94</v>
      </c>
      <c r="BC73" s="2" t="s">
        <v>95</v>
      </c>
      <c r="BD73" s="2"/>
      <c r="BE73" s="2"/>
      <c r="BF73" s="2"/>
      <c r="BG73" s="2" t="s">
        <v>96</v>
      </c>
      <c r="BH73" s="2"/>
      <c r="BI73" s="2" t="s">
        <v>97</v>
      </c>
      <c r="BJ73" s="2" t="s">
        <v>98</v>
      </c>
      <c r="BK73" s="2" t="s">
        <v>99</v>
      </c>
      <c r="BL73" s="2"/>
      <c r="BM73" s="2"/>
      <c r="BN73" s="2"/>
      <c r="BO73" s="2"/>
      <c r="BP73" s="2"/>
      <c r="BQ73" s="2"/>
    </row>
    <row r="74" spans="1:69" ht="12.75">
      <c r="A74" s="2" t="s">
        <v>509</v>
      </c>
      <c r="B74" s="2" t="s">
        <v>510</v>
      </c>
      <c r="C74" s="2" t="s">
        <v>511</v>
      </c>
      <c r="D74" s="2" t="s">
        <v>111</v>
      </c>
      <c r="E74" s="2" t="s">
        <v>512</v>
      </c>
      <c r="F74" s="3">
        <f>VLOOKUP(A74,'[1]Active'!$A$1:$D$230,4,0)</f>
        <v>77</v>
      </c>
      <c r="G74" s="4">
        <v>0.5</v>
      </c>
      <c r="H74" s="4">
        <v>12</v>
      </c>
      <c r="I74" s="4">
        <v>12</v>
      </c>
      <c r="J74" s="4">
        <v>12</v>
      </c>
      <c r="K74" s="4">
        <v>1728</v>
      </c>
      <c r="L74" s="5">
        <v>45</v>
      </c>
      <c r="M74" s="2" t="s">
        <v>513</v>
      </c>
      <c r="N74" s="4">
        <v>12</v>
      </c>
      <c r="O74" s="4">
        <v>12</v>
      </c>
      <c r="P74" s="4">
        <v>12</v>
      </c>
      <c r="Q74" s="4">
        <v>1728</v>
      </c>
      <c r="R74" s="4">
        <v>22.5</v>
      </c>
      <c r="S74" s="5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5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6">
        <v>42183</v>
      </c>
      <c r="AF74" s="2" t="s">
        <v>77</v>
      </c>
      <c r="AG74" s="2" t="s">
        <v>78</v>
      </c>
      <c r="AH74" s="2" t="s">
        <v>1</v>
      </c>
      <c r="AI74" s="2"/>
      <c r="AJ74" s="2" t="s">
        <v>514</v>
      </c>
      <c r="AK74" s="2" t="s">
        <v>79</v>
      </c>
      <c r="AL74" s="2" t="s">
        <v>95</v>
      </c>
      <c r="AM74" s="2"/>
      <c r="AN74" s="2" t="s">
        <v>81</v>
      </c>
      <c r="AO74" s="2" t="s">
        <v>508</v>
      </c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 t="s">
        <v>116</v>
      </c>
      <c r="BA74" s="2" t="s">
        <v>117</v>
      </c>
      <c r="BB74" s="2" t="s">
        <v>94</v>
      </c>
      <c r="BC74" s="2" t="s">
        <v>95</v>
      </c>
      <c r="BD74" s="2"/>
      <c r="BE74" s="2"/>
      <c r="BF74" s="2"/>
      <c r="BG74" s="2" t="s">
        <v>96</v>
      </c>
      <c r="BH74" s="2"/>
      <c r="BI74" s="2" t="s">
        <v>97</v>
      </c>
      <c r="BJ74" s="2" t="s">
        <v>98</v>
      </c>
      <c r="BK74" s="2" t="s">
        <v>99</v>
      </c>
      <c r="BL74" s="2"/>
      <c r="BM74" s="2"/>
      <c r="BN74" s="2"/>
      <c r="BO74" s="2"/>
      <c r="BP74" s="2"/>
      <c r="BQ74" s="2"/>
    </row>
    <row r="75" spans="1:69" ht="12.75">
      <c r="A75" s="2" t="s">
        <v>515</v>
      </c>
      <c r="B75" s="2" t="s">
        <v>516</v>
      </c>
      <c r="C75" s="2" t="s">
        <v>517</v>
      </c>
      <c r="D75" s="2" t="s">
        <v>111</v>
      </c>
      <c r="E75" s="2" t="s">
        <v>518</v>
      </c>
      <c r="F75" s="3">
        <f>VLOOKUP(A75,'[1]Active'!$A$1:$D$230,4,0)</f>
        <v>39</v>
      </c>
      <c r="G75" s="4">
        <v>0.45</v>
      </c>
      <c r="H75" s="4">
        <v>4.5</v>
      </c>
      <c r="I75" s="4">
        <v>4.5</v>
      </c>
      <c r="J75" s="4">
        <v>2</v>
      </c>
      <c r="K75" s="4">
        <v>40.5</v>
      </c>
      <c r="L75" s="5">
        <v>50</v>
      </c>
      <c r="M75" s="2"/>
      <c r="N75" s="4">
        <v>23.5</v>
      </c>
      <c r="O75" s="4">
        <v>10.9</v>
      </c>
      <c r="P75" s="4">
        <v>10.3</v>
      </c>
      <c r="Q75" s="4">
        <v>2638.345</v>
      </c>
      <c r="R75" s="4">
        <v>24.1</v>
      </c>
      <c r="S75" s="5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5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6">
        <v>42183</v>
      </c>
      <c r="AF75" s="2" t="s">
        <v>77</v>
      </c>
      <c r="AG75" s="2" t="s">
        <v>78</v>
      </c>
      <c r="AH75" s="2" t="s">
        <v>1</v>
      </c>
      <c r="AI75" s="2"/>
      <c r="AJ75" s="2" t="s">
        <v>519</v>
      </c>
      <c r="AK75" s="2" t="s">
        <v>79</v>
      </c>
      <c r="AL75" s="2" t="s">
        <v>95</v>
      </c>
      <c r="AM75" s="2"/>
      <c r="AN75" s="2" t="s">
        <v>81</v>
      </c>
      <c r="AO75" s="2" t="s">
        <v>82</v>
      </c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 t="s">
        <v>116</v>
      </c>
      <c r="BA75" s="2" t="s">
        <v>117</v>
      </c>
      <c r="BB75" s="2" t="s">
        <v>94</v>
      </c>
      <c r="BC75" s="2" t="s">
        <v>95</v>
      </c>
      <c r="BD75" s="2"/>
      <c r="BE75" s="2"/>
      <c r="BF75" s="2"/>
      <c r="BG75" s="2" t="s">
        <v>96</v>
      </c>
      <c r="BH75" s="2"/>
      <c r="BI75" s="2" t="s">
        <v>97</v>
      </c>
      <c r="BJ75" s="2" t="s">
        <v>98</v>
      </c>
      <c r="BK75" s="2" t="s">
        <v>99</v>
      </c>
      <c r="BL75" s="2"/>
      <c r="BM75" s="2"/>
      <c r="BN75" s="2"/>
      <c r="BO75" s="2"/>
      <c r="BP75" s="2"/>
      <c r="BQ75" s="2"/>
    </row>
    <row r="76" spans="1:69" ht="12.75">
      <c r="A76" s="2" t="s">
        <v>520</v>
      </c>
      <c r="B76" s="2" t="s">
        <v>521</v>
      </c>
      <c r="C76" s="2" t="s">
        <v>522</v>
      </c>
      <c r="D76" s="2" t="s">
        <v>111</v>
      </c>
      <c r="E76" s="2" t="s">
        <v>523</v>
      </c>
      <c r="F76" s="3">
        <f>VLOOKUP(A76,'[1]Active'!$A$1:$D$230,4,0)</f>
        <v>52</v>
      </c>
      <c r="G76" s="4">
        <v>0.5</v>
      </c>
      <c r="H76" s="4">
        <v>4.5</v>
      </c>
      <c r="I76" s="4">
        <v>4.5</v>
      </c>
      <c r="J76" s="4">
        <v>2</v>
      </c>
      <c r="K76" s="4">
        <v>40.5</v>
      </c>
      <c r="L76" s="5">
        <v>50</v>
      </c>
      <c r="M76" s="2" t="s">
        <v>524</v>
      </c>
      <c r="N76" s="4">
        <v>12</v>
      </c>
      <c r="O76" s="4">
        <v>12</v>
      </c>
      <c r="P76" s="4">
        <v>12</v>
      </c>
      <c r="Q76" s="4">
        <v>1728</v>
      </c>
      <c r="R76" s="4">
        <v>25</v>
      </c>
      <c r="S76" s="5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5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6">
        <v>42183</v>
      </c>
      <c r="AF76" s="2" t="s">
        <v>77</v>
      </c>
      <c r="AG76" s="2" t="s">
        <v>78</v>
      </c>
      <c r="AH76" s="2" t="s">
        <v>1</v>
      </c>
      <c r="AI76" s="2"/>
      <c r="AJ76" s="2" t="s">
        <v>525</v>
      </c>
      <c r="AK76" s="2" t="s">
        <v>79</v>
      </c>
      <c r="AL76" s="2" t="s">
        <v>95</v>
      </c>
      <c r="AM76" s="2"/>
      <c r="AN76" s="2" t="s">
        <v>81</v>
      </c>
      <c r="AO76" s="2" t="s">
        <v>508</v>
      </c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 t="s">
        <v>116</v>
      </c>
      <c r="BA76" s="2" t="s">
        <v>117</v>
      </c>
      <c r="BB76" s="2" t="s">
        <v>94</v>
      </c>
      <c r="BC76" s="2" t="s">
        <v>95</v>
      </c>
      <c r="BD76" s="2"/>
      <c r="BE76" s="2"/>
      <c r="BF76" s="2"/>
      <c r="BG76" s="2" t="s">
        <v>96</v>
      </c>
      <c r="BH76" s="2"/>
      <c r="BI76" s="2" t="s">
        <v>97</v>
      </c>
      <c r="BJ76" s="2" t="s">
        <v>98</v>
      </c>
      <c r="BK76" s="2" t="s">
        <v>99</v>
      </c>
      <c r="BL76" s="2"/>
      <c r="BM76" s="2"/>
      <c r="BN76" s="2"/>
      <c r="BO76" s="2"/>
      <c r="BP76" s="2"/>
      <c r="BQ76" s="2"/>
    </row>
    <row r="77" spans="1:69" ht="12.75">
      <c r="A77" s="2" t="s">
        <v>526</v>
      </c>
      <c r="B77" s="2" t="s">
        <v>527</v>
      </c>
      <c r="C77" s="2" t="s">
        <v>528</v>
      </c>
      <c r="D77" s="2" t="s">
        <v>111</v>
      </c>
      <c r="E77" s="2" t="s">
        <v>529</v>
      </c>
      <c r="F77" s="3">
        <f>VLOOKUP(A77,'[1]Active'!$A$1:$D$230,4,0)</f>
        <v>46</v>
      </c>
      <c r="G77" s="4">
        <v>0.5</v>
      </c>
      <c r="H77" s="4">
        <v>4.9</v>
      </c>
      <c r="I77" s="4">
        <v>4.4</v>
      </c>
      <c r="J77" s="4">
        <v>2</v>
      </c>
      <c r="K77" s="4">
        <v>43.12</v>
      </c>
      <c r="L77" s="5">
        <v>50</v>
      </c>
      <c r="M77" s="2" t="s">
        <v>530</v>
      </c>
      <c r="N77" s="4">
        <v>12</v>
      </c>
      <c r="O77" s="4">
        <v>12</v>
      </c>
      <c r="P77" s="4">
        <v>12</v>
      </c>
      <c r="Q77" s="4">
        <v>1728</v>
      </c>
      <c r="R77" s="4">
        <v>25</v>
      </c>
      <c r="S77" s="5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5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6">
        <v>42183</v>
      </c>
      <c r="AF77" s="2" t="s">
        <v>77</v>
      </c>
      <c r="AG77" s="2" t="s">
        <v>78</v>
      </c>
      <c r="AH77" s="2" t="s">
        <v>1</v>
      </c>
      <c r="AI77" s="2"/>
      <c r="AJ77" s="2" t="s">
        <v>531</v>
      </c>
      <c r="AK77" s="2" t="s">
        <v>79</v>
      </c>
      <c r="AL77" s="2" t="s">
        <v>95</v>
      </c>
      <c r="AM77" s="2"/>
      <c r="AN77" s="2" t="s">
        <v>532</v>
      </c>
      <c r="AO77" s="2" t="s">
        <v>508</v>
      </c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 t="s">
        <v>116</v>
      </c>
      <c r="BA77" s="2" t="s">
        <v>117</v>
      </c>
      <c r="BB77" s="2" t="s">
        <v>94</v>
      </c>
      <c r="BC77" s="2" t="s">
        <v>95</v>
      </c>
      <c r="BD77" s="2"/>
      <c r="BE77" s="2"/>
      <c r="BF77" s="2"/>
      <c r="BG77" s="2" t="s">
        <v>96</v>
      </c>
      <c r="BH77" s="2"/>
      <c r="BI77" s="2" t="s">
        <v>97</v>
      </c>
      <c r="BJ77" s="2" t="s">
        <v>98</v>
      </c>
      <c r="BK77" s="2" t="s">
        <v>99</v>
      </c>
      <c r="BL77" s="2"/>
      <c r="BM77" s="2"/>
      <c r="BN77" s="2"/>
      <c r="BO77" s="2"/>
      <c r="BP77" s="2"/>
      <c r="BQ77" s="2"/>
    </row>
    <row r="78" spans="1:69" ht="12.75">
      <c r="A78" s="2" t="s">
        <v>533</v>
      </c>
      <c r="B78" s="2" t="s">
        <v>534</v>
      </c>
      <c r="C78" s="2" t="s">
        <v>535</v>
      </c>
      <c r="D78" s="2" t="s">
        <v>111</v>
      </c>
      <c r="E78" s="2" t="s">
        <v>536</v>
      </c>
      <c r="F78" s="3">
        <f>VLOOKUP(A78,'[1]Active'!$A$1:$D$230,4,0)</f>
        <v>46</v>
      </c>
      <c r="G78" s="4">
        <v>0.5</v>
      </c>
      <c r="H78" s="4">
        <v>4.5</v>
      </c>
      <c r="I78" s="4">
        <v>4.5</v>
      </c>
      <c r="J78" s="4">
        <v>2</v>
      </c>
      <c r="K78" s="4">
        <v>40.5</v>
      </c>
      <c r="L78" s="5">
        <v>50</v>
      </c>
      <c r="M78" s="2" t="s">
        <v>537</v>
      </c>
      <c r="N78" s="4">
        <v>12</v>
      </c>
      <c r="O78" s="4">
        <v>12</v>
      </c>
      <c r="P78" s="4">
        <v>12</v>
      </c>
      <c r="Q78" s="4">
        <v>1728</v>
      </c>
      <c r="R78" s="4">
        <v>25</v>
      </c>
      <c r="S78" s="5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5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6">
        <v>42183</v>
      </c>
      <c r="AF78" s="2" t="s">
        <v>77</v>
      </c>
      <c r="AG78" s="2" t="s">
        <v>78</v>
      </c>
      <c r="AH78" s="2" t="s">
        <v>1</v>
      </c>
      <c r="AI78" s="2"/>
      <c r="AJ78" s="2" t="s">
        <v>538</v>
      </c>
      <c r="AK78" s="2" t="s">
        <v>79</v>
      </c>
      <c r="AL78" s="2" t="s">
        <v>95</v>
      </c>
      <c r="AM78" s="2"/>
      <c r="AN78" s="2" t="s">
        <v>81</v>
      </c>
      <c r="AO78" s="2" t="s">
        <v>508</v>
      </c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 t="s">
        <v>116</v>
      </c>
      <c r="BA78" s="2" t="s">
        <v>117</v>
      </c>
      <c r="BB78" s="2" t="s">
        <v>94</v>
      </c>
      <c r="BC78" s="2" t="s">
        <v>95</v>
      </c>
      <c r="BD78" s="2"/>
      <c r="BE78" s="2"/>
      <c r="BF78" s="2"/>
      <c r="BG78" s="2" t="s">
        <v>96</v>
      </c>
      <c r="BH78" s="2"/>
      <c r="BI78" s="2" t="s">
        <v>97</v>
      </c>
      <c r="BJ78" s="2" t="s">
        <v>98</v>
      </c>
      <c r="BK78" s="2" t="s">
        <v>99</v>
      </c>
      <c r="BL78" s="2"/>
      <c r="BM78" s="2"/>
      <c r="BN78" s="2"/>
      <c r="BO78" s="2"/>
      <c r="BP78" s="2"/>
      <c r="BQ78" s="2"/>
    </row>
    <row r="79" spans="1:69" ht="12.75">
      <c r="A79" s="2" t="s">
        <v>539</v>
      </c>
      <c r="B79" s="2" t="s">
        <v>540</v>
      </c>
      <c r="C79" s="2" t="s">
        <v>541</v>
      </c>
      <c r="D79" s="2" t="s">
        <v>111</v>
      </c>
      <c r="E79" s="2" t="s">
        <v>542</v>
      </c>
      <c r="F79" s="3">
        <f>VLOOKUP(A79,'[1]Active'!$A$1:$D$230,4,0)</f>
        <v>46</v>
      </c>
      <c r="G79" s="4">
        <v>0.45</v>
      </c>
      <c r="H79" s="4">
        <v>12</v>
      </c>
      <c r="I79" s="4">
        <v>12</v>
      </c>
      <c r="J79" s="4">
        <v>12</v>
      </c>
      <c r="K79" s="4">
        <v>1728</v>
      </c>
      <c r="L79" s="5">
        <v>50</v>
      </c>
      <c r="M79" s="2" t="s">
        <v>543</v>
      </c>
      <c r="N79" s="4">
        <v>12</v>
      </c>
      <c r="O79" s="4">
        <v>12</v>
      </c>
      <c r="P79" s="4">
        <v>12</v>
      </c>
      <c r="Q79" s="4">
        <v>1728</v>
      </c>
      <c r="R79" s="4">
        <v>22.5</v>
      </c>
      <c r="S79" s="5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5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6">
        <v>42183</v>
      </c>
      <c r="AF79" s="2" t="s">
        <v>77</v>
      </c>
      <c r="AG79" s="2" t="s">
        <v>78</v>
      </c>
      <c r="AH79" s="2" t="s">
        <v>1</v>
      </c>
      <c r="AI79" s="2"/>
      <c r="AJ79" s="2" t="s">
        <v>544</v>
      </c>
      <c r="AK79" s="2" t="s">
        <v>79</v>
      </c>
      <c r="AL79" s="2" t="s">
        <v>95</v>
      </c>
      <c r="AM79" s="2"/>
      <c r="AN79" s="2" t="s">
        <v>81</v>
      </c>
      <c r="AO79" s="2" t="s">
        <v>508</v>
      </c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 t="s">
        <v>116</v>
      </c>
      <c r="BA79" s="2" t="s">
        <v>117</v>
      </c>
      <c r="BB79" s="2" t="s">
        <v>94</v>
      </c>
      <c r="BC79" s="2" t="s">
        <v>95</v>
      </c>
      <c r="BD79" s="2"/>
      <c r="BE79" s="2"/>
      <c r="BF79" s="2"/>
      <c r="BG79" s="2" t="s">
        <v>96</v>
      </c>
      <c r="BH79" s="2"/>
      <c r="BI79" s="2" t="s">
        <v>97</v>
      </c>
      <c r="BJ79" s="2" t="s">
        <v>98</v>
      </c>
      <c r="BK79" s="2" t="s">
        <v>99</v>
      </c>
      <c r="BL79" s="2"/>
      <c r="BM79" s="2"/>
      <c r="BN79" s="2"/>
      <c r="BO79" s="2"/>
      <c r="BP79" s="2"/>
      <c r="BQ79" s="2"/>
    </row>
    <row r="80" spans="1:69" ht="12.75">
      <c r="A80" s="2" t="s">
        <v>545</v>
      </c>
      <c r="B80" s="2" t="s">
        <v>546</v>
      </c>
      <c r="C80" s="2" t="s">
        <v>547</v>
      </c>
      <c r="D80" s="2" t="s">
        <v>111</v>
      </c>
      <c r="E80" s="2" t="s">
        <v>548</v>
      </c>
      <c r="F80" s="3">
        <f>VLOOKUP(A80,'[1]Active'!$A$1:$D$230,4,0)</f>
        <v>52</v>
      </c>
      <c r="G80" s="4">
        <v>0.45</v>
      </c>
      <c r="H80" s="4">
        <v>4.5</v>
      </c>
      <c r="I80" s="4">
        <v>4.5</v>
      </c>
      <c r="J80" s="4">
        <v>2</v>
      </c>
      <c r="K80" s="4">
        <v>40.5</v>
      </c>
      <c r="L80" s="5">
        <v>50</v>
      </c>
      <c r="M80" s="2" t="s">
        <v>549</v>
      </c>
      <c r="N80" s="4">
        <v>12</v>
      </c>
      <c r="O80" s="4">
        <v>12</v>
      </c>
      <c r="P80" s="4">
        <v>12</v>
      </c>
      <c r="Q80" s="4">
        <v>1728</v>
      </c>
      <c r="R80" s="4">
        <v>22.5</v>
      </c>
      <c r="S80" s="5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5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6">
        <v>42183</v>
      </c>
      <c r="AF80" s="2" t="s">
        <v>77</v>
      </c>
      <c r="AG80" s="2" t="s">
        <v>78</v>
      </c>
      <c r="AH80" s="2" t="s">
        <v>1</v>
      </c>
      <c r="AI80" s="2"/>
      <c r="AJ80" s="2" t="s">
        <v>550</v>
      </c>
      <c r="AK80" s="2" t="s">
        <v>79</v>
      </c>
      <c r="AL80" s="2" t="s">
        <v>95</v>
      </c>
      <c r="AM80" s="2"/>
      <c r="AN80" s="2" t="s">
        <v>81</v>
      </c>
      <c r="AO80" s="2" t="s">
        <v>508</v>
      </c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 t="s">
        <v>116</v>
      </c>
      <c r="BA80" s="2" t="s">
        <v>117</v>
      </c>
      <c r="BB80" s="2" t="s">
        <v>94</v>
      </c>
      <c r="BC80" s="2" t="s">
        <v>95</v>
      </c>
      <c r="BD80" s="2"/>
      <c r="BE80" s="2"/>
      <c r="BF80" s="2"/>
      <c r="BG80" s="2" t="s">
        <v>96</v>
      </c>
      <c r="BH80" s="2"/>
      <c r="BI80" s="2" t="s">
        <v>97</v>
      </c>
      <c r="BJ80" s="2" t="s">
        <v>98</v>
      </c>
      <c r="BK80" s="2" t="s">
        <v>99</v>
      </c>
      <c r="BL80" s="2"/>
      <c r="BM80" s="2"/>
      <c r="BN80" s="2"/>
      <c r="BO80" s="2"/>
      <c r="BP80" s="2"/>
      <c r="BQ80" s="2"/>
    </row>
    <row r="81" spans="1:69" ht="12.75">
      <c r="A81" s="2" t="s">
        <v>551</v>
      </c>
      <c r="B81" s="2" t="s">
        <v>552</v>
      </c>
      <c r="C81" s="2" t="s">
        <v>553</v>
      </c>
      <c r="D81" s="2" t="s">
        <v>111</v>
      </c>
      <c r="E81" s="2" t="s">
        <v>554</v>
      </c>
      <c r="F81" s="3">
        <f>VLOOKUP(A81,'[1]Active'!$A$1:$D$230,4,0)</f>
        <v>42</v>
      </c>
      <c r="G81" s="4">
        <v>1.65</v>
      </c>
      <c r="H81" s="4">
        <v>6.5</v>
      </c>
      <c r="I81" s="4">
        <v>5.6</v>
      </c>
      <c r="J81" s="4">
        <v>5.1</v>
      </c>
      <c r="K81" s="4">
        <v>185.64</v>
      </c>
      <c r="L81" s="5">
        <v>10</v>
      </c>
      <c r="M81" s="2" t="s">
        <v>555</v>
      </c>
      <c r="N81" s="4">
        <v>26.7</v>
      </c>
      <c r="O81" s="4">
        <v>11.3</v>
      </c>
      <c r="P81" s="4">
        <v>6.3</v>
      </c>
      <c r="Q81" s="4">
        <v>1900.773</v>
      </c>
      <c r="R81" s="4">
        <v>18.05</v>
      </c>
      <c r="S81" s="5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5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6">
        <v>42183</v>
      </c>
      <c r="AF81" s="2" t="s">
        <v>77</v>
      </c>
      <c r="AG81" s="2" t="s">
        <v>78</v>
      </c>
      <c r="AH81" s="2" t="s">
        <v>1</v>
      </c>
      <c r="AI81" s="2"/>
      <c r="AJ81" s="2" t="s">
        <v>1</v>
      </c>
      <c r="AK81" s="2" t="s">
        <v>79</v>
      </c>
      <c r="AL81" s="2"/>
      <c r="AM81" s="2"/>
      <c r="AN81" s="2" t="s">
        <v>81</v>
      </c>
      <c r="AO81" s="2" t="s">
        <v>82</v>
      </c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 t="s">
        <v>116</v>
      </c>
      <c r="BA81" s="2" t="s">
        <v>117</v>
      </c>
      <c r="BB81" s="2" t="s">
        <v>94</v>
      </c>
      <c r="BC81" s="2" t="s">
        <v>95</v>
      </c>
      <c r="BD81" s="2"/>
      <c r="BE81" s="2"/>
      <c r="BF81" s="2"/>
      <c r="BG81" s="2" t="s">
        <v>96</v>
      </c>
      <c r="BH81" s="2"/>
      <c r="BI81" s="2" t="s">
        <v>97</v>
      </c>
      <c r="BJ81" s="2" t="s">
        <v>98</v>
      </c>
      <c r="BK81" s="2" t="s">
        <v>99</v>
      </c>
      <c r="BL81" s="2"/>
      <c r="BM81" s="2"/>
      <c r="BN81" s="2"/>
      <c r="BO81" s="2"/>
      <c r="BP81" s="2"/>
      <c r="BQ81" s="2"/>
    </row>
    <row r="82" spans="1:69" ht="12.75">
      <c r="A82" s="2" t="s">
        <v>556</v>
      </c>
      <c r="B82" s="2" t="s">
        <v>557</v>
      </c>
      <c r="C82" s="2" t="s">
        <v>558</v>
      </c>
      <c r="D82" s="2" t="s">
        <v>111</v>
      </c>
      <c r="E82" s="2" t="s">
        <v>559</v>
      </c>
      <c r="F82" s="3">
        <f>VLOOKUP(A82,'[1]Active'!$A$1:$D$230,4,0)</f>
        <v>25.35</v>
      </c>
      <c r="G82" s="4">
        <v>0.45</v>
      </c>
      <c r="H82" s="4">
        <v>5.6</v>
      </c>
      <c r="I82" s="4">
        <v>5.6</v>
      </c>
      <c r="J82" s="4">
        <v>5.2</v>
      </c>
      <c r="K82" s="4">
        <v>163.072</v>
      </c>
      <c r="L82" s="5">
        <v>25</v>
      </c>
      <c r="M82" s="2" t="s">
        <v>560</v>
      </c>
      <c r="N82" s="4">
        <v>20.8</v>
      </c>
      <c r="O82" s="4">
        <v>20.4</v>
      </c>
      <c r="P82" s="4">
        <v>6.6</v>
      </c>
      <c r="Q82" s="4">
        <v>2800.512</v>
      </c>
      <c r="R82" s="4">
        <v>11.8</v>
      </c>
      <c r="S82" s="5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5">
        <v>600</v>
      </c>
      <c r="Z82" s="4">
        <v>0</v>
      </c>
      <c r="AA82" s="4">
        <v>0</v>
      </c>
      <c r="AB82" s="4">
        <v>0</v>
      </c>
      <c r="AC82" s="4">
        <v>0</v>
      </c>
      <c r="AD82" s="4">
        <v>270</v>
      </c>
      <c r="AE82" s="6">
        <v>42183</v>
      </c>
      <c r="AF82" s="2" t="s">
        <v>77</v>
      </c>
      <c r="AG82" s="2" t="s">
        <v>78</v>
      </c>
      <c r="AH82" s="2" t="s">
        <v>1</v>
      </c>
      <c r="AI82" s="2"/>
      <c r="AJ82" s="2" t="s">
        <v>561</v>
      </c>
      <c r="AK82" s="2" t="s">
        <v>79</v>
      </c>
      <c r="AL82" s="2"/>
      <c r="AM82" s="2"/>
      <c r="AN82" s="2" t="s">
        <v>81</v>
      </c>
      <c r="AO82" s="2" t="s">
        <v>82</v>
      </c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 t="s">
        <v>116</v>
      </c>
      <c r="BA82" s="2" t="s">
        <v>117</v>
      </c>
      <c r="BB82" s="2" t="s">
        <v>94</v>
      </c>
      <c r="BC82" s="2" t="s">
        <v>95</v>
      </c>
      <c r="BD82" s="2"/>
      <c r="BE82" s="2"/>
      <c r="BF82" s="2"/>
      <c r="BG82" s="2" t="s">
        <v>96</v>
      </c>
      <c r="BH82" s="2"/>
      <c r="BI82" s="2" t="s">
        <v>97</v>
      </c>
      <c r="BJ82" s="2" t="s">
        <v>98</v>
      </c>
      <c r="BK82" s="2" t="s">
        <v>99</v>
      </c>
      <c r="BL82" s="2"/>
      <c r="BM82" s="2"/>
      <c r="BN82" s="2"/>
      <c r="BO82" s="2"/>
      <c r="BP82" s="2"/>
      <c r="BQ82" s="2"/>
    </row>
    <row r="83" spans="1:69" ht="12.75">
      <c r="A83" s="2" t="s">
        <v>562</v>
      </c>
      <c r="B83" s="2" t="s">
        <v>563</v>
      </c>
      <c r="C83" s="2" t="s">
        <v>564</v>
      </c>
      <c r="D83" s="2" t="s">
        <v>75</v>
      </c>
      <c r="E83" s="2" t="s">
        <v>565</v>
      </c>
      <c r="F83" s="3">
        <f>VLOOKUP(A83,'[1]Active'!$A$1:$D$230,4,0)</f>
        <v>6081.900000000001</v>
      </c>
      <c r="G83" s="4">
        <v>262</v>
      </c>
      <c r="H83" s="4">
        <v>23.6</v>
      </c>
      <c r="I83" s="4">
        <v>23.6</v>
      </c>
      <c r="J83" s="4">
        <v>27.2</v>
      </c>
      <c r="K83" s="4">
        <v>15149.312</v>
      </c>
      <c r="L83" s="5">
        <v>1</v>
      </c>
      <c r="M83" s="2"/>
      <c r="N83" s="4">
        <v>23.6</v>
      </c>
      <c r="O83" s="4">
        <v>23.6</v>
      </c>
      <c r="P83" s="4">
        <v>27.2</v>
      </c>
      <c r="Q83" s="4">
        <v>15149.312</v>
      </c>
      <c r="R83" s="4">
        <v>262</v>
      </c>
      <c r="S83" s="5">
        <v>4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5">
        <v>4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6">
        <v>42183</v>
      </c>
      <c r="AF83" s="2" t="s">
        <v>77</v>
      </c>
      <c r="AG83" s="2" t="s">
        <v>78</v>
      </c>
      <c r="AH83" s="2" t="s">
        <v>1</v>
      </c>
      <c r="AI83" s="2"/>
      <c r="AJ83" s="2" t="s">
        <v>566</v>
      </c>
      <c r="AK83" s="2" t="s">
        <v>79</v>
      </c>
      <c r="AL83" s="2" t="s">
        <v>80</v>
      </c>
      <c r="AM83" s="2"/>
      <c r="AN83" s="2" t="s">
        <v>81</v>
      </c>
      <c r="AO83" s="2"/>
      <c r="AP83" s="2" t="s">
        <v>567</v>
      </c>
      <c r="AQ83" s="2" t="s">
        <v>84</v>
      </c>
      <c r="AR83" s="2" t="s">
        <v>489</v>
      </c>
      <c r="AS83" s="2" t="s">
        <v>86</v>
      </c>
      <c r="AT83" s="2" t="s">
        <v>87</v>
      </c>
      <c r="AU83" s="2" t="s">
        <v>88</v>
      </c>
      <c r="AV83" s="2" t="s">
        <v>89</v>
      </c>
      <c r="AW83" s="2" t="s">
        <v>90</v>
      </c>
      <c r="AX83" s="2" t="s">
        <v>91</v>
      </c>
      <c r="AY83" s="2"/>
      <c r="AZ83" s="2" t="s">
        <v>568</v>
      </c>
      <c r="BA83" s="2" t="s">
        <v>569</v>
      </c>
      <c r="BB83" s="2" t="s">
        <v>94</v>
      </c>
      <c r="BC83" s="2" t="s">
        <v>95</v>
      </c>
      <c r="BD83" s="2"/>
      <c r="BE83" s="2"/>
      <c r="BF83" s="2"/>
      <c r="BG83" s="2" t="s">
        <v>96</v>
      </c>
      <c r="BH83" s="2"/>
      <c r="BI83" s="2" t="s">
        <v>97</v>
      </c>
      <c r="BJ83" s="2" t="s">
        <v>98</v>
      </c>
      <c r="BK83" s="2" t="s">
        <v>99</v>
      </c>
      <c r="BL83" s="2"/>
      <c r="BM83" s="2"/>
      <c r="BN83" s="2"/>
      <c r="BO83" s="2"/>
      <c r="BP83" s="2"/>
      <c r="BQ83" s="2"/>
    </row>
    <row r="84" spans="1:69" ht="12.75">
      <c r="A84" s="2" t="s">
        <v>570</v>
      </c>
      <c r="B84" s="2" t="s">
        <v>571</v>
      </c>
      <c r="C84" s="2" t="s">
        <v>572</v>
      </c>
      <c r="D84" s="2" t="s">
        <v>75</v>
      </c>
      <c r="E84" s="2" t="s">
        <v>573</v>
      </c>
      <c r="F84" s="3">
        <f>VLOOKUP(A84,'[1]Active'!$A$1:$D$230,4,0)</f>
        <v>384.70000000000005</v>
      </c>
      <c r="G84" s="4">
        <v>14.6</v>
      </c>
      <c r="H84" s="4">
        <v>17.5</v>
      </c>
      <c r="I84" s="4">
        <v>10.5</v>
      </c>
      <c r="J84" s="4">
        <v>9.8</v>
      </c>
      <c r="K84" s="4">
        <v>1800.75</v>
      </c>
      <c r="L84" s="5">
        <v>2</v>
      </c>
      <c r="M84" s="2" t="s">
        <v>574</v>
      </c>
      <c r="N84" s="4">
        <v>20.15</v>
      </c>
      <c r="O84" s="4">
        <v>10.31</v>
      </c>
      <c r="P84" s="4">
        <v>18.35</v>
      </c>
      <c r="Q84" s="4">
        <v>3812.148275</v>
      </c>
      <c r="R84" s="4">
        <v>29.2</v>
      </c>
      <c r="S84" s="5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5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6">
        <v>42183</v>
      </c>
      <c r="AF84" s="2" t="s">
        <v>77</v>
      </c>
      <c r="AG84" s="2" t="s">
        <v>78</v>
      </c>
      <c r="AH84" s="2" t="s">
        <v>1</v>
      </c>
      <c r="AI84" s="2" t="s">
        <v>575</v>
      </c>
      <c r="AJ84" s="2" t="s">
        <v>576</v>
      </c>
      <c r="AK84" s="2" t="s">
        <v>115</v>
      </c>
      <c r="AL84" s="2" t="s">
        <v>217</v>
      </c>
      <c r="AM84" s="2"/>
      <c r="AN84" s="2" t="s">
        <v>81</v>
      </c>
      <c r="AO84" s="2" t="s">
        <v>82</v>
      </c>
      <c r="AP84" s="2" t="s">
        <v>577</v>
      </c>
      <c r="AQ84" s="2" t="s">
        <v>578</v>
      </c>
      <c r="AR84" s="2" t="s">
        <v>579</v>
      </c>
      <c r="AS84" s="2" t="s">
        <v>256</v>
      </c>
      <c r="AT84" s="2" t="s">
        <v>580</v>
      </c>
      <c r="AU84" s="2" t="s">
        <v>581</v>
      </c>
      <c r="AV84" s="2" t="s">
        <v>88</v>
      </c>
      <c r="AW84" s="2" t="s">
        <v>582</v>
      </c>
      <c r="AX84" s="2" t="s">
        <v>90</v>
      </c>
      <c r="AY84" s="2" t="s">
        <v>91</v>
      </c>
      <c r="AZ84" s="2" t="s">
        <v>583</v>
      </c>
      <c r="BA84" s="2" t="s">
        <v>584</v>
      </c>
      <c r="BB84" s="2" t="s">
        <v>94</v>
      </c>
      <c r="BC84" s="2" t="s">
        <v>95</v>
      </c>
      <c r="BD84" s="2" t="s">
        <v>585</v>
      </c>
      <c r="BE84" s="2"/>
      <c r="BF84" s="2"/>
      <c r="BG84" s="2" t="s">
        <v>96</v>
      </c>
      <c r="BH84" s="2"/>
      <c r="BI84" s="2" t="s">
        <v>97</v>
      </c>
      <c r="BJ84" s="2" t="s">
        <v>98</v>
      </c>
      <c r="BK84" s="2" t="s">
        <v>99</v>
      </c>
      <c r="BL84" s="2"/>
      <c r="BM84" s="2"/>
      <c r="BN84" s="2"/>
      <c r="BO84" s="2"/>
      <c r="BP84" s="2"/>
      <c r="BQ84" s="2"/>
    </row>
    <row r="85" spans="1:69" ht="12.75">
      <c r="A85" s="2" t="s">
        <v>586</v>
      </c>
      <c r="B85" s="2" t="s">
        <v>587</v>
      </c>
      <c r="C85" s="2" t="s">
        <v>241</v>
      </c>
      <c r="D85" s="2" t="s">
        <v>75</v>
      </c>
      <c r="E85" s="2" t="s">
        <v>588</v>
      </c>
      <c r="F85" s="3">
        <f>VLOOKUP(A85,'[1]Active'!$A$1:$D$230,4,0)</f>
        <v>175.10000000000002</v>
      </c>
      <c r="G85" s="4">
        <v>10.71</v>
      </c>
      <c r="H85" s="4">
        <v>6</v>
      </c>
      <c r="I85" s="4">
        <v>6</v>
      </c>
      <c r="J85" s="4">
        <v>14.5</v>
      </c>
      <c r="K85" s="4">
        <v>522</v>
      </c>
      <c r="L85" s="5">
        <v>1</v>
      </c>
      <c r="M85" s="2" t="s">
        <v>589</v>
      </c>
      <c r="N85" s="4">
        <v>18.58</v>
      </c>
      <c r="O85" s="4">
        <v>9.53</v>
      </c>
      <c r="P85" s="4">
        <v>15.12</v>
      </c>
      <c r="Q85" s="4">
        <v>2677.259088</v>
      </c>
      <c r="R85" s="4">
        <v>21.42</v>
      </c>
      <c r="S85" s="5">
        <v>20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5">
        <v>60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6">
        <v>42183</v>
      </c>
      <c r="AF85" s="2" t="s">
        <v>77</v>
      </c>
      <c r="AG85" s="2" t="s">
        <v>78</v>
      </c>
      <c r="AH85" s="2" t="s">
        <v>1</v>
      </c>
      <c r="AI85" s="2" t="s">
        <v>590</v>
      </c>
      <c r="AJ85" s="2" t="s">
        <v>591</v>
      </c>
      <c r="AK85" s="2" t="s">
        <v>115</v>
      </c>
      <c r="AL85" s="2" t="s">
        <v>217</v>
      </c>
      <c r="AM85" s="2"/>
      <c r="AN85" s="2" t="s">
        <v>81</v>
      </c>
      <c r="AO85" s="2" t="s">
        <v>82</v>
      </c>
      <c r="AP85" s="2" t="s">
        <v>245</v>
      </c>
      <c r="AQ85" s="2" t="s">
        <v>578</v>
      </c>
      <c r="AR85" s="2" t="s">
        <v>247</v>
      </c>
      <c r="AS85" s="2" t="s">
        <v>256</v>
      </c>
      <c r="AT85" s="2" t="s">
        <v>86</v>
      </c>
      <c r="AU85" s="2" t="s">
        <v>592</v>
      </c>
      <c r="AV85" s="2" t="s">
        <v>88</v>
      </c>
      <c r="AW85" s="2" t="s">
        <v>249</v>
      </c>
      <c r="AX85" s="2" t="s">
        <v>90</v>
      </c>
      <c r="AY85" s="2" t="s">
        <v>91</v>
      </c>
      <c r="AZ85" s="2" t="s">
        <v>250</v>
      </c>
      <c r="BA85" s="2" t="s">
        <v>251</v>
      </c>
      <c r="BB85" s="2" t="s">
        <v>94</v>
      </c>
      <c r="BC85" s="2" t="s">
        <v>95</v>
      </c>
      <c r="BD85" s="2" t="s">
        <v>593</v>
      </c>
      <c r="BE85" s="2"/>
      <c r="BF85" s="2"/>
      <c r="BG85" s="2" t="s">
        <v>96</v>
      </c>
      <c r="BH85" s="2"/>
      <c r="BI85" s="2" t="s">
        <v>97</v>
      </c>
      <c r="BJ85" s="2" t="s">
        <v>98</v>
      </c>
      <c r="BK85" s="2" t="s">
        <v>99</v>
      </c>
      <c r="BL85" s="2"/>
      <c r="BM85" s="2"/>
      <c r="BN85" s="2"/>
      <c r="BO85" s="2"/>
      <c r="BP85" s="2"/>
      <c r="BQ85" s="2"/>
    </row>
    <row r="86" spans="1:69" ht="12.75">
      <c r="A86" s="2" t="s">
        <v>594</v>
      </c>
      <c r="B86" s="2" t="s">
        <v>595</v>
      </c>
      <c r="C86" s="2" t="s">
        <v>468</v>
      </c>
      <c r="D86" s="2" t="s">
        <v>75</v>
      </c>
      <c r="E86" s="2" t="s">
        <v>596</v>
      </c>
      <c r="F86" s="3">
        <f>VLOOKUP(A86,'[1]Active'!$A$1:$D$230,4,0)</f>
        <v>185.55</v>
      </c>
      <c r="G86" s="4">
        <v>10.9</v>
      </c>
      <c r="H86" s="4">
        <v>14.4</v>
      </c>
      <c r="I86" s="4">
        <v>9.5</v>
      </c>
      <c r="J86" s="4">
        <v>8.7</v>
      </c>
      <c r="K86" s="4">
        <v>1190.16</v>
      </c>
      <c r="L86" s="5">
        <v>1</v>
      </c>
      <c r="M86" s="2" t="s">
        <v>597</v>
      </c>
      <c r="N86" s="4">
        <v>18.58</v>
      </c>
      <c r="O86" s="4">
        <v>9.53</v>
      </c>
      <c r="P86" s="4">
        <v>15.12</v>
      </c>
      <c r="Q86" s="4">
        <v>2677.259088</v>
      </c>
      <c r="R86" s="4">
        <v>21.8</v>
      </c>
      <c r="S86" s="5">
        <v>20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5">
        <v>60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6">
        <v>42183</v>
      </c>
      <c r="AF86" s="2" t="s">
        <v>77</v>
      </c>
      <c r="AG86" s="2" t="s">
        <v>78</v>
      </c>
      <c r="AH86" s="2" t="s">
        <v>1</v>
      </c>
      <c r="AI86" s="2" t="s">
        <v>598</v>
      </c>
      <c r="AJ86" s="2" t="s">
        <v>599</v>
      </c>
      <c r="AK86" s="2" t="s">
        <v>115</v>
      </c>
      <c r="AL86" s="2" t="s">
        <v>217</v>
      </c>
      <c r="AM86" s="2"/>
      <c r="AN86" s="2" t="s">
        <v>81</v>
      </c>
      <c r="AO86" s="2" t="s">
        <v>82</v>
      </c>
      <c r="AP86" s="2" t="s">
        <v>471</v>
      </c>
      <c r="AQ86" s="2" t="s">
        <v>578</v>
      </c>
      <c r="AR86" s="2" t="s">
        <v>472</v>
      </c>
      <c r="AS86" s="2" t="s">
        <v>256</v>
      </c>
      <c r="AT86" s="2" t="s">
        <v>86</v>
      </c>
      <c r="AU86" s="2" t="s">
        <v>592</v>
      </c>
      <c r="AV86" s="2" t="s">
        <v>88</v>
      </c>
      <c r="AW86" s="2" t="s">
        <v>249</v>
      </c>
      <c r="AX86" s="2" t="s">
        <v>90</v>
      </c>
      <c r="AY86" s="2" t="s">
        <v>91</v>
      </c>
      <c r="AZ86" s="2" t="s">
        <v>473</v>
      </c>
      <c r="BA86" s="2" t="s">
        <v>474</v>
      </c>
      <c r="BB86" s="2" t="s">
        <v>94</v>
      </c>
      <c r="BC86" s="2" t="s">
        <v>95</v>
      </c>
      <c r="BD86" s="2"/>
      <c r="BE86" s="2"/>
      <c r="BF86" s="2"/>
      <c r="BG86" s="2" t="s">
        <v>96</v>
      </c>
      <c r="BH86" s="2"/>
      <c r="BI86" s="2" t="s">
        <v>97</v>
      </c>
      <c r="BJ86" s="2" t="s">
        <v>98</v>
      </c>
      <c r="BK86" s="2" t="s">
        <v>99</v>
      </c>
      <c r="BL86" s="2"/>
      <c r="BM86" s="2"/>
      <c r="BN86" s="2"/>
      <c r="BO86" s="2"/>
      <c r="BP86" s="2"/>
      <c r="BQ86" s="2"/>
    </row>
    <row r="87" spans="1:69" ht="12.75">
      <c r="A87" s="2" t="s">
        <v>600</v>
      </c>
      <c r="B87" s="2" t="s">
        <v>601</v>
      </c>
      <c r="C87" s="2" t="s">
        <v>468</v>
      </c>
      <c r="D87" s="2" t="s">
        <v>75</v>
      </c>
      <c r="E87" s="2" t="s">
        <v>602</v>
      </c>
      <c r="F87" s="3">
        <f>VLOOKUP(A87,'[1]Active'!$A$1:$D$230,4,0)</f>
        <v>223.05</v>
      </c>
      <c r="G87" s="4">
        <v>10.9</v>
      </c>
      <c r="H87" s="4">
        <v>14.5</v>
      </c>
      <c r="I87" s="4">
        <v>9.5</v>
      </c>
      <c r="J87" s="4">
        <v>9</v>
      </c>
      <c r="K87" s="4">
        <v>1239.75</v>
      </c>
      <c r="L87" s="5">
        <v>2</v>
      </c>
      <c r="M87" s="2" t="s">
        <v>603</v>
      </c>
      <c r="N87" s="4">
        <v>18.58</v>
      </c>
      <c r="O87" s="4">
        <v>9.53</v>
      </c>
      <c r="P87" s="4">
        <v>15.12</v>
      </c>
      <c r="Q87" s="4">
        <v>2677.259088</v>
      </c>
      <c r="R87" s="4">
        <v>21.8</v>
      </c>
      <c r="S87" s="5">
        <v>20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5">
        <v>60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6">
        <v>42183</v>
      </c>
      <c r="AF87" s="2" t="s">
        <v>77</v>
      </c>
      <c r="AG87" s="2" t="s">
        <v>78</v>
      </c>
      <c r="AH87" s="2" t="s">
        <v>1</v>
      </c>
      <c r="AI87" s="2" t="s">
        <v>604</v>
      </c>
      <c r="AJ87" s="2" t="s">
        <v>605</v>
      </c>
      <c r="AK87" s="2" t="s">
        <v>115</v>
      </c>
      <c r="AL87" s="2" t="s">
        <v>217</v>
      </c>
      <c r="AM87" s="2"/>
      <c r="AN87" s="2" t="s">
        <v>81</v>
      </c>
      <c r="AO87" s="2" t="s">
        <v>82</v>
      </c>
      <c r="AP87" s="2" t="s">
        <v>471</v>
      </c>
      <c r="AQ87" s="2" t="s">
        <v>578</v>
      </c>
      <c r="AR87" s="2" t="s">
        <v>472</v>
      </c>
      <c r="AS87" s="2" t="s">
        <v>256</v>
      </c>
      <c r="AT87" s="2" t="s">
        <v>86</v>
      </c>
      <c r="AU87" s="2" t="s">
        <v>606</v>
      </c>
      <c r="AV87" s="2" t="s">
        <v>88</v>
      </c>
      <c r="AW87" s="2" t="s">
        <v>89</v>
      </c>
      <c r="AX87" s="2" t="s">
        <v>90</v>
      </c>
      <c r="AY87" s="2" t="s">
        <v>91</v>
      </c>
      <c r="AZ87" s="2" t="s">
        <v>473</v>
      </c>
      <c r="BA87" s="2" t="s">
        <v>474</v>
      </c>
      <c r="BB87" s="2" t="s">
        <v>94</v>
      </c>
      <c r="BC87" s="2" t="s">
        <v>95</v>
      </c>
      <c r="BD87" s="2" t="s">
        <v>607</v>
      </c>
      <c r="BE87" s="2"/>
      <c r="BF87" s="2"/>
      <c r="BG87" s="2" t="s">
        <v>96</v>
      </c>
      <c r="BH87" s="2"/>
      <c r="BI87" s="2" t="s">
        <v>97</v>
      </c>
      <c r="BJ87" s="2" t="s">
        <v>98</v>
      </c>
      <c r="BK87" s="2" t="s">
        <v>99</v>
      </c>
      <c r="BL87" s="2"/>
      <c r="BM87" s="2"/>
      <c r="BN87" s="2"/>
      <c r="BO87" s="2"/>
      <c r="BP87" s="2"/>
      <c r="BQ87" s="2"/>
    </row>
    <row r="88" spans="1:69" ht="12.75">
      <c r="A88" s="2" t="s">
        <v>608</v>
      </c>
      <c r="B88" s="2" t="s">
        <v>609</v>
      </c>
      <c r="C88" s="2" t="s">
        <v>572</v>
      </c>
      <c r="D88" s="2" t="s">
        <v>75</v>
      </c>
      <c r="E88" s="2" t="s">
        <v>610</v>
      </c>
      <c r="F88" s="3">
        <f>VLOOKUP(A88,'[1]Active'!$A$1:$D$230,4,0)</f>
        <v>276.90000000000003</v>
      </c>
      <c r="G88" s="4">
        <v>11.85</v>
      </c>
      <c r="H88" s="4">
        <v>14.7</v>
      </c>
      <c r="I88" s="4">
        <v>10.3</v>
      </c>
      <c r="J88" s="4">
        <v>9.6</v>
      </c>
      <c r="K88" s="4">
        <v>1453.536</v>
      </c>
      <c r="L88" s="5">
        <v>2</v>
      </c>
      <c r="M88" s="2" t="s">
        <v>611</v>
      </c>
      <c r="N88" s="4">
        <v>20.15</v>
      </c>
      <c r="O88" s="4">
        <v>10.31</v>
      </c>
      <c r="P88" s="4">
        <v>15.51</v>
      </c>
      <c r="Q88" s="4">
        <v>3222.148215</v>
      </c>
      <c r="R88" s="4">
        <v>23.7</v>
      </c>
      <c r="S88" s="5">
        <v>20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5">
        <v>60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6">
        <v>42183</v>
      </c>
      <c r="AF88" s="2" t="s">
        <v>77</v>
      </c>
      <c r="AG88" s="2" t="s">
        <v>78</v>
      </c>
      <c r="AH88" s="2" t="s">
        <v>1</v>
      </c>
      <c r="AI88" s="2" t="s">
        <v>612</v>
      </c>
      <c r="AJ88" s="2" t="s">
        <v>613</v>
      </c>
      <c r="AK88" s="2" t="s">
        <v>115</v>
      </c>
      <c r="AL88" s="2" t="s">
        <v>217</v>
      </c>
      <c r="AM88" s="2"/>
      <c r="AN88" s="2" t="s">
        <v>81</v>
      </c>
      <c r="AO88" s="2" t="s">
        <v>82</v>
      </c>
      <c r="AP88" s="2" t="s">
        <v>577</v>
      </c>
      <c r="AQ88" s="2" t="s">
        <v>578</v>
      </c>
      <c r="AR88" s="2" t="s">
        <v>579</v>
      </c>
      <c r="AS88" s="2" t="s">
        <v>256</v>
      </c>
      <c r="AT88" s="2" t="s">
        <v>580</v>
      </c>
      <c r="AU88" s="2" t="s">
        <v>614</v>
      </c>
      <c r="AV88" s="2" t="s">
        <v>88</v>
      </c>
      <c r="AW88" s="2" t="s">
        <v>89</v>
      </c>
      <c r="AX88" s="2" t="s">
        <v>90</v>
      </c>
      <c r="AY88" s="2" t="s">
        <v>91</v>
      </c>
      <c r="AZ88" s="2" t="s">
        <v>583</v>
      </c>
      <c r="BA88" s="2" t="s">
        <v>584</v>
      </c>
      <c r="BB88" s="2" t="s">
        <v>94</v>
      </c>
      <c r="BC88" s="2" t="s">
        <v>95</v>
      </c>
      <c r="BD88" s="2" t="s">
        <v>615</v>
      </c>
      <c r="BE88" s="2"/>
      <c r="BF88" s="2"/>
      <c r="BG88" s="2" t="s">
        <v>96</v>
      </c>
      <c r="BH88" s="2"/>
      <c r="BI88" s="2" t="s">
        <v>97</v>
      </c>
      <c r="BJ88" s="2" t="s">
        <v>98</v>
      </c>
      <c r="BK88" s="2" t="s">
        <v>99</v>
      </c>
      <c r="BL88" s="2"/>
      <c r="BM88" s="2"/>
      <c r="BN88" s="2"/>
      <c r="BO88" s="2"/>
      <c r="BP88" s="2"/>
      <c r="BQ88" s="2"/>
    </row>
    <row r="89" spans="1:69" ht="12.75">
      <c r="A89" s="2" t="s">
        <v>616</v>
      </c>
      <c r="B89" s="2" t="s">
        <v>617</v>
      </c>
      <c r="C89" s="2" t="s">
        <v>572</v>
      </c>
      <c r="D89" s="2" t="s">
        <v>75</v>
      </c>
      <c r="E89" s="2" t="s">
        <v>618</v>
      </c>
      <c r="F89" s="3">
        <f>VLOOKUP(A89,'[1]Active'!$A$1:$D$230,4,0)</f>
        <v>304.55</v>
      </c>
      <c r="G89" s="4">
        <v>13.4</v>
      </c>
      <c r="H89" s="4">
        <v>15.3</v>
      </c>
      <c r="I89" s="4">
        <v>10.3</v>
      </c>
      <c r="J89" s="4">
        <v>9.6</v>
      </c>
      <c r="K89" s="4">
        <v>1512.864</v>
      </c>
      <c r="L89" s="5">
        <v>2</v>
      </c>
      <c r="M89" s="2" t="s">
        <v>619</v>
      </c>
      <c r="N89" s="4">
        <v>20.15</v>
      </c>
      <c r="O89" s="4">
        <v>10.31</v>
      </c>
      <c r="P89" s="4">
        <v>16.3</v>
      </c>
      <c r="Q89" s="4">
        <v>3386.26795</v>
      </c>
      <c r="R89" s="4">
        <v>26.8</v>
      </c>
      <c r="S89" s="5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5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6">
        <v>42183</v>
      </c>
      <c r="AF89" s="2" t="s">
        <v>77</v>
      </c>
      <c r="AG89" s="2" t="s">
        <v>78</v>
      </c>
      <c r="AH89" s="2" t="s">
        <v>1</v>
      </c>
      <c r="AI89" s="2" t="s">
        <v>620</v>
      </c>
      <c r="AJ89" s="2" t="s">
        <v>621</v>
      </c>
      <c r="AK89" s="2" t="s">
        <v>115</v>
      </c>
      <c r="AL89" s="2" t="s">
        <v>217</v>
      </c>
      <c r="AM89" s="2"/>
      <c r="AN89" s="2" t="s">
        <v>81</v>
      </c>
      <c r="AO89" s="2" t="s">
        <v>82</v>
      </c>
      <c r="AP89" s="2" t="s">
        <v>577</v>
      </c>
      <c r="AQ89" s="2" t="s">
        <v>578</v>
      </c>
      <c r="AR89" s="2" t="s">
        <v>579</v>
      </c>
      <c r="AS89" s="2" t="s">
        <v>256</v>
      </c>
      <c r="AT89" s="2" t="s">
        <v>580</v>
      </c>
      <c r="AU89" s="2" t="s">
        <v>581</v>
      </c>
      <c r="AV89" s="2" t="s">
        <v>88</v>
      </c>
      <c r="AW89" s="2" t="s">
        <v>89</v>
      </c>
      <c r="AX89" s="2" t="s">
        <v>90</v>
      </c>
      <c r="AY89" s="2" t="s">
        <v>91</v>
      </c>
      <c r="AZ89" s="2" t="s">
        <v>583</v>
      </c>
      <c r="BA89" s="2" t="s">
        <v>584</v>
      </c>
      <c r="BB89" s="2" t="s">
        <v>94</v>
      </c>
      <c r="BC89" s="2" t="s">
        <v>95</v>
      </c>
      <c r="BD89" s="2" t="s">
        <v>622</v>
      </c>
      <c r="BE89" s="2"/>
      <c r="BF89" s="2"/>
      <c r="BG89" s="2" t="s">
        <v>96</v>
      </c>
      <c r="BH89" s="2"/>
      <c r="BI89" s="2" t="s">
        <v>97</v>
      </c>
      <c r="BJ89" s="2" t="s">
        <v>98</v>
      </c>
      <c r="BK89" s="2" t="s">
        <v>99</v>
      </c>
      <c r="BL89" s="2"/>
      <c r="BM89" s="2"/>
      <c r="BN89" s="2"/>
      <c r="BO89" s="2"/>
      <c r="BP89" s="2"/>
      <c r="BQ89" s="2"/>
    </row>
    <row r="90" spans="1:69" ht="12.75">
      <c r="A90" s="2" t="s">
        <v>623</v>
      </c>
      <c r="B90" s="2" t="s">
        <v>624</v>
      </c>
      <c r="C90" s="2" t="s">
        <v>625</v>
      </c>
      <c r="D90" s="2" t="s">
        <v>75</v>
      </c>
      <c r="E90" s="2" t="s">
        <v>626</v>
      </c>
      <c r="F90" s="3">
        <f>VLOOKUP(A90,'[1]Active'!$A$1:$D$230,4,0)</f>
        <v>350.25</v>
      </c>
      <c r="G90" s="4">
        <v>15.7</v>
      </c>
      <c r="H90" s="4">
        <v>17</v>
      </c>
      <c r="I90" s="4">
        <v>10.4</v>
      </c>
      <c r="J90" s="4">
        <v>9.7</v>
      </c>
      <c r="K90" s="4">
        <v>1714.96</v>
      </c>
      <c r="L90" s="5">
        <v>2</v>
      </c>
      <c r="M90" s="2" t="s">
        <v>627</v>
      </c>
      <c r="N90" s="4">
        <v>20.15</v>
      </c>
      <c r="O90" s="4">
        <v>10.31</v>
      </c>
      <c r="P90" s="4">
        <v>17.91</v>
      </c>
      <c r="Q90" s="4">
        <v>3720.739815</v>
      </c>
      <c r="R90" s="4">
        <v>31.4</v>
      </c>
      <c r="S90" s="5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5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6">
        <v>42183</v>
      </c>
      <c r="AF90" s="2" t="s">
        <v>77</v>
      </c>
      <c r="AG90" s="2" t="s">
        <v>78</v>
      </c>
      <c r="AH90" s="2" t="s">
        <v>1</v>
      </c>
      <c r="AI90" s="2" t="s">
        <v>628</v>
      </c>
      <c r="AJ90" s="2" t="s">
        <v>629</v>
      </c>
      <c r="AK90" s="2" t="s">
        <v>115</v>
      </c>
      <c r="AL90" s="2" t="s">
        <v>217</v>
      </c>
      <c r="AM90" s="2"/>
      <c r="AN90" s="2" t="s">
        <v>81</v>
      </c>
      <c r="AO90" s="2" t="s">
        <v>82</v>
      </c>
      <c r="AP90" s="2" t="s">
        <v>630</v>
      </c>
      <c r="AQ90" s="2" t="s">
        <v>578</v>
      </c>
      <c r="AR90" s="2" t="s">
        <v>631</v>
      </c>
      <c r="AS90" s="2" t="s">
        <v>256</v>
      </c>
      <c r="AT90" s="2" t="s">
        <v>580</v>
      </c>
      <c r="AU90" s="2" t="s">
        <v>632</v>
      </c>
      <c r="AV90" s="2" t="s">
        <v>88</v>
      </c>
      <c r="AW90" s="2" t="s">
        <v>89</v>
      </c>
      <c r="AX90" s="2" t="s">
        <v>90</v>
      </c>
      <c r="AY90" s="2" t="s">
        <v>91</v>
      </c>
      <c r="AZ90" s="2" t="s">
        <v>633</v>
      </c>
      <c r="BA90" s="2" t="s">
        <v>634</v>
      </c>
      <c r="BB90" s="2" t="s">
        <v>94</v>
      </c>
      <c r="BC90" s="2" t="s">
        <v>95</v>
      </c>
      <c r="BD90" s="2" t="s">
        <v>635</v>
      </c>
      <c r="BE90" s="2"/>
      <c r="BF90" s="2"/>
      <c r="BG90" s="2" t="s">
        <v>96</v>
      </c>
      <c r="BH90" s="2"/>
      <c r="BI90" s="2" t="s">
        <v>97</v>
      </c>
      <c r="BJ90" s="2" t="s">
        <v>98</v>
      </c>
      <c r="BK90" s="2" t="s">
        <v>99</v>
      </c>
      <c r="BL90" s="2"/>
      <c r="BM90" s="2"/>
      <c r="BN90" s="2"/>
      <c r="BO90" s="2"/>
      <c r="BP90" s="2"/>
      <c r="BQ90" s="2"/>
    </row>
    <row r="91" spans="1:69" ht="12.75">
      <c r="A91" s="2" t="s">
        <v>636</v>
      </c>
      <c r="B91" s="2" t="s">
        <v>637</v>
      </c>
      <c r="C91" s="2" t="s">
        <v>625</v>
      </c>
      <c r="D91" s="2" t="s">
        <v>75</v>
      </c>
      <c r="E91" s="2" t="s">
        <v>638</v>
      </c>
      <c r="F91" s="3">
        <f>VLOOKUP(A91,'[1]Active'!$A$1:$D$230,4,0)</f>
        <v>442.5</v>
      </c>
      <c r="G91" s="4">
        <v>16.95</v>
      </c>
      <c r="H91" s="4">
        <v>19</v>
      </c>
      <c r="I91" s="4">
        <v>10.4</v>
      </c>
      <c r="J91" s="4">
        <v>9.7</v>
      </c>
      <c r="K91" s="4">
        <v>1916.72</v>
      </c>
      <c r="L91" s="5">
        <v>2</v>
      </c>
      <c r="M91" s="2" t="s">
        <v>639</v>
      </c>
      <c r="N91" s="4">
        <v>20.15</v>
      </c>
      <c r="O91" s="4">
        <v>10.31</v>
      </c>
      <c r="P91" s="4">
        <v>19.92</v>
      </c>
      <c r="Q91" s="4">
        <v>4138.31028</v>
      </c>
      <c r="R91" s="4">
        <v>33.9</v>
      </c>
      <c r="S91" s="5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5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6">
        <v>42183</v>
      </c>
      <c r="AF91" s="2" t="s">
        <v>77</v>
      </c>
      <c r="AG91" s="2" t="s">
        <v>78</v>
      </c>
      <c r="AH91" s="2" t="s">
        <v>1</v>
      </c>
      <c r="AI91" s="2" t="s">
        <v>640</v>
      </c>
      <c r="AJ91" s="2" t="s">
        <v>641</v>
      </c>
      <c r="AK91" s="2" t="s">
        <v>115</v>
      </c>
      <c r="AL91" s="2" t="s">
        <v>217</v>
      </c>
      <c r="AM91" s="2"/>
      <c r="AN91" s="2" t="s">
        <v>81</v>
      </c>
      <c r="AO91" s="2" t="s">
        <v>82</v>
      </c>
      <c r="AP91" s="2" t="s">
        <v>630</v>
      </c>
      <c r="AQ91" s="2" t="s">
        <v>578</v>
      </c>
      <c r="AR91" s="2" t="s">
        <v>631</v>
      </c>
      <c r="AS91" s="2" t="s">
        <v>256</v>
      </c>
      <c r="AT91" s="2" t="s">
        <v>580</v>
      </c>
      <c r="AU91" s="2" t="s">
        <v>581</v>
      </c>
      <c r="AV91" s="2" t="s">
        <v>88</v>
      </c>
      <c r="AW91" s="2" t="s">
        <v>582</v>
      </c>
      <c r="AX91" s="2" t="s">
        <v>90</v>
      </c>
      <c r="AY91" s="2" t="s">
        <v>91</v>
      </c>
      <c r="AZ91" s="2" t="s">
        <v>633</v>
      </c>
      <c r="BA91" s="2" t="s">
        <v>634</v>
      </c>
      <c r="BB91" s="2" t="s">
        <v>94</v>
      </c>
      <c r="BC91" s="2" t="s">
        <v>95</v>
      </c>
      <c r="BD91" s="2" t="s">
        <v>642</v>
      </c>
      <c r="BE91" s="2"/>
      <c r="BF91" s="2"/>
      <c r="BG91" s="2" t="s">
        <v>96</v>
      </c>
      <c r="BH91" s="2"/>
      <c r="BI91" s="2" t="s">
        <v>97</v>
      </c>
      <c r="BJ91" s="2" t="s">
        <v>98</v>
      </c>
      <c r="BK91" s="2" t="s">
        <v>99</v>
      </c>
      <c r="BL91" s="2"/>
      <c r="BM91" s="2"/>
      <c r="BN91" s="2"/>
      <c r="BO91" s="2"/>
      <c r="BP91" s="2"/>
      <c r="BQ91" s="2"/>
    </row>
    <row r="92" spans="1:69" ht="12.75">
      <c r="A92" s="2" t="s">
        <v>643</v>
      </c>
      <c r="B92" s="2" t="s">
        <v>644</v>
      </c>
      <c r="C92" s="2" t="s">
        <v>645</v>
      </c>
      <c r="D92" s="2" t="s">
        <v>111</v>
      </c>
      <c r="E92" s="2" t="s">
        <v>646</v>
      </c>
      <c r="F92" s="3">
        <f>VLOOKUP(A92,'[1]Active'!$A$1:$D$230,4,0)</f>
        <v>182</v>
      </c>
      <c r="G92" s="4">
        <v>7.7</v>
      </c>
      <c r="H92" s="4">
        <v>9.6</v>
      </c>
      <c r="I92" s="4">
        <v>8.7</v>
      </c>
      <c r="J92" s="4">
        <v>13.4</v>
      </c>
      <c r="K92" s="4">
        <v>1119.168</v>
      </c>
      <c r="L92" s="5">
        <v>1</v>
      </c>
      <c r="M92" s="2"/>
      <c r="N92" s="4">
        <v>9.6</v>
      </c>
      <c r="O92" s="4">
        <v>8.7</v>
      </c>
      <c r="P92" s="4">
        <v>13.4</v>
      </c>
      <c r="Q92" s="4">
        <v>1119.168</v>
      </c>
      <c r="R92" s="4">
        <v>7.7</v>
      </c>
      <c r="S92" s="5">
        <v>30</v>
      </c>
      <c r="T92" s="4">
        <v>0</v>
      </c>
      <c r="U92" s="4">
        <v>0</v>
      </c>
      <c r="V92" s="4">
        <v>0</v>
      </c>
      <c r="W92" s="4">
        <v>0</v>
      </c>
      <c r="X92" s="4">
        <v>231</v>
      </c>
      <c r="Y92" s="5">
        <v>60</v>
      </c>
      <c r="Z92" s="4">
        <v>0</v>
      </c>
      <c r="AA92" s="4">
        <v>0</v>
      </c>
      <c r="AB92" s="4">
        <v>0</v>
      </c>
      <c r="AC92" s="4">
        <v>0</v>
      </c>
      <c r="AD92" s="4">
        <v>462</v>
      </c>
      <c r="AE92" s="6">
        <v>42183</v>
      </c>
      <c r="AF92" s="2" t="s">
        <v>77</v>
      </c>
      <c r="AG92" s="2" t="s">
        <v>78</v>
      </c>
      <c r="AH92" s="2" t="s">
        <v>1</v>
      </c>
      <c r="AI92" s="2"/>
      <c r="AJ92" s="2" t="s">
        <v>647</v>
      </c>
      <c r="AK92" s="2" t="s">
        <v>79</v>
      </c>
      <c r="AL92" s="2"/>
      <c r="AM92" s="2"/>
      <c r="AN92" s="2" t="s">
        <v>81</v>
      </c>
      <c r="AO92" s="2" t="s">
        <v>648</v>
      </c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 t="s">
        <v>649</v>
      </c>
      <c r="BA92" s="2" t="s">
        <v>650</v>
      </c>
      <c r="BB92" s="2" t="s">
        <v>94</v>
      </c>
      <c r="BC92" s="2" t="s">
        <v>95</v>
      </c>
      <c r="BD92" s="2"/>
      <c r="BE92" s="2"/>
      <c r="BF92" s="2"/>
      <c r="BG92" s="2" t="s">
        <v>96</v>
      </c>
      <c r="BH92" s="2"/>
      <c r="BI92" s="2" t="s">
        <v>97</v>
      </c>
      <c r="BJ92" s="2" t="s">
        <v>98</v>
      </c>
      <c r="BK92" s="2" t="s">
        <v>99</v>
      </c>
      <c r="BL92" s="2"/>
      <c r="BM92" s="2"/>
      <c r="BN92" s="2"/>
      <c r="BO92" s="2"/>
      <c r="BP92" s="2"/>
      <c r="BQ92" s="2"/>
    </row>
    <row r="93" spans="1:69" ht="12.75">
      <c r="A93" s="2" t="s">
        <v>651</v>
      </c>
      <c r="B93" s="2" t="s">
        <v>652</v>
      </c>
      <c r="C93" s="2" t="s">
        <v>653</v>
      </c>
      <c r="D93" s="2" t="s">
        <v>111</v>
      </c>
      <c r="E93" s="2" t="s">
        <v>654</v>
      </c>
      <c r="F93" s="3">
        <f>VLOOKUP(A93,'[1]Active'!$A$1:$D$230,4,0)</f>
        <v>62.5</v>
      </c>
      <c r="G93" s="4">
        <v>0.8</v>
      </c>
      <c r="H93" s="4">
        <v>5.9</v>
      </c>
      <c r="I93" s="4">
        <v>5</v>
      </c>
      <c r="J93" s="4">
        <v>4.4</v>
      </c>
      <c r="K93" s="4">
        <v>129.8</v>
      </c>
      <c r="L93" s="5">
        <v>60</v>
      </c>
      <c r="M93" s="2" t="s">
        <v>655</v>
      </c>
      <c r="N93" s="4">
        <v>5.9</v>
      </c>
      <c r="O93" s="4">
        <v>5</v>
      </c>
      <c r="P93" s="4">
        <v>4.4</v>
      </c>
      <c r="Q93" s="4">
        <v>129.8</v>
      </c>
      <c r="R93" s="4">
        <v>48</v>
      </c>
      <c r="S93" s="5">
        <v>240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5">
        <v>480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6">
        <v>42183</v>
      </c>
      <c r="AF93" s="2" t="s">
        <v>77</v>
      </c>
      <c r="AG93" s="2" t="s">
        <v>78</v>
      </c>
      <c r="AH93" s="2" t="s">
        <v>1</v>
      </c>
      <c r="AI93" s="2" t="s">
        <v>656</v>
      </c>
      <c r="AJ93" s="2" t="s">
        <v>657</v>
      </c>
      <c r="AK93" s="2" t="s">
        <v>115</v>
      </c>
      <c r="AL93" s="2" t="s">
        <v>95</v>
      </c>
      <c r="AM93" s="2"/>
      <c r="AN93" s="2" t="s">
        <v>81</v>
      </c>
      <c r="AO93" s="2" t="s">
        <v>508</v>
      </c>
      <c r="AP93" s="2" t="s">
        <v>658</v>
      </c>
      <c r="AQ93" s="2" t="s">
        <v>659</v>
      </c>
      <c r="AR93" s="2" t="s">
        <v>660</v>
      </c>
      <c r="AS93" s="2"/>
      <c r="AT93" s="2"/>
      <c r="AU93" s="2"/>
      <c r="AV93" s="2"/>
      <c r="AW93" s="2"/>
      <c r="AX93" s="2"/>
      <c r="AY93" s="2"/>
      <c r="AZ93" s="2" t="s">
        <v>116</v>
      </c>
      <c r="BA93" s="2" t="s">
        <v>117</v>
      </c>
      <c r="BB93" s="2" t="s">
        <v>94</v>
      </c>
      <c r="BC93" s="2" t="s">
        <v>95</v>
      </c>
      <c r="BD93" s="2"/>
      <c r="BE93" s="2" t="s">
        <v>661</v>
      </c>
      <c r="BF93" s="2"/>
      <c r="BG93" s="2" t="s">
        <v>118</v>
      </c>
      <c r="BH93" s="2"/>
      <c r="BI93" s="2" t="s">
        <v>97</v>
      </c>
      <c r="BJ93" s="2" t="s">
        <v>98</v>
      </c>
      <c r="BK93" s="2" t="s">
        <v>99</v>
      </c>
      <c r="BL93" s="2"/>
      <c r="BM93" s="2"/>
      <c r="BN93" s="2"/>
      <c r="BO93" s="2"/>
      <c r="BP93" s="2"/>
      <c r="BQ93" s="2"/>
    </row>
    <row r="94" spans="1:69" ht="12.75">
      <c r="A94" s="2" t="s">
        <v>662</v>
      </c>
      <c r="B94" s="2" t="s">
        <v>663</v>
      </c>
      <c r="C94" s="2" t="s">
        <v>664</v>
      </c>
      <c r="D94" s="2" t="s">
        <v>111</v>
      </c>
      <c r="E94" s="2" t="s">
        <v>665</v>
      </c>
      <c r="F94" s="3">
        <f>VLOOKUP(A94,'[1]Active'!$A$1:$D$230,4,0)</f>
        <v>12.5</v>
      </c>
      <c r="G94" s="4">
        <v>0.05</v>
      </c>
      <c r="H94" s="4">
        <v>1.75</v>
      </c>
      <c r="I94" s="4">
        <v>1.75</v>
      </c>
      <c r="J94" s="4">
        <v>1</v>
      </c>
      <c r="K94" s="4">
        <v>3.0625</v>
      </c>
      <c r="L94" s="5">
        <v>100</v>
      </c>
      <c r="M94" s="2" t="s">
        <v>666</v>
      </c>
      <c r="N94" s="4">
        <v>1.75</v>
      </c>
      <c r="O94" s="4">
        <v>1.75</v>
      </c>
      <c r="P94" s="4">
        <v>1</v>
      </c>
      <c r="Q94" s="4">
        <v>3.0625</v>
      </c>
      <c r="R94" s="4">
        <v>5</v>
      </c>
      <c r="S94" s="5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5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6">
        <v>42183</v>
      </c>
      <c r="AF94" s="2" t="s">
        <v>77</v>
      </c>
      <c r="AG94" s="2" t="s">
        <v>78</v>
      </c>
      <c r="AH94" s="2" t="s">
        <v>1</v>
      </c>
      <c r="AI94" s="2" t="s">
        <v>667</v>
      </c>
      <c r="AJ94" s="2" t="s">
        <v>668</v>
      </c>
      <c r="AK94" s="2" t="s">
        <v>115</v>
      </c>
      <c r="AL94" s="2" t="s">
        <v>95</v>
      </c>
      <c r="AM94" s="2"/>
      <c r="AN94" s="2" t="s">
        <v>669</v>
      </c>
      <c r="AO94" s="2" t="s">
        <v>508</v>
      </c>
      <c r="AP94" s="2" t="s">
        <v>670</v>
      </c>
      <c r="AQ94" s="2" t="s">
        <v>658</v>
      </c>
      <c r="AR94" s="2" t="s">
        <v>671</v>
      </c>
      <c r="AS94" s="2" t="s">
        <v>660</v>
      </c>
      <c r="AT94" s="2" t="s">
        <v>672</v>
      </c>
      <c r="AU94" s="2"/>
      <c r="AV94" s="2"/>
      <c r="AW94" s="2"/>
      <c r="AX94" s="2"/>
      <c r="AY94" s="2"/>
      <c r="AZ94" s="2" t="s">
        <v>116</v>
      </c>
      <c r="BA94" s="2" t="s">
        <v>117</v>
      </c>
      <c r="BB94" s="2" t="s">
        <v>94</v>
      </c>
      <c r="BC94" s="2" t="s">
        <v>95</v>
      </c>
      <c r="BD94" s="2"/>
      <c r="BE94" s="2" t="s">
        <v>661</v>
      </c>
      <c r="BF94" s="2"/>
      <c r="BG94" s="2" t="s">
        <v>118</v>
      </c>
      <c r="BH94" s="2"/>
      <c r="BI94" s="2" t="s">
        <v>97</v>
      </c>
      <c r="BJ94" s="2" t="s">
        <v>98</v>
      </c>
      <c r="BK94" s="2" t="s">
        <v>99</v>
      </c>
      <c r="BL94" s="2"/>
      <c r="BM94" s="2"/>
      <c r="BN94" s="2"/>
      <c r="BO94" s="2"/>
      <c r="BP94" s="2"/>
      <c r="BQ94" s="2"/>
    </row>
    <row r="95" spans="1:69" ht="12.75">
      <c r="A95" s="2" t="s">
        <v>673</v>
      </c>
      <c r="B95" s="2" t="s">
        <v>674</v>
      </c>
      <c r="C95" s="2" t="s">
        <v>675</v>
      </c>
      <c r="D95" s="2" t="s">
        <v>111</v>
      </c>
      <c r="E95" s="2" t="s">
        <v>676</v>
      </c>
      <c r="F95" s="3">
        <f>VLOOKUP(A95,'[1]Active'!$A$1:$D$230,4,0)</f>
        <v>12.5</v>
      </c>
      <c r="G95" s="4">
        <v>0.05</v>
      </c>
      <c r="H95" s="4">
        <v>1.75</v>
      </c>
      <c r="I95" s="4">
        <v>1.75</v>
      </c>
      <c r="J95" s="4">
        <v>1</v>
      </c>
      <c r="K95" s="4">
        <v>3.0625</v>
      </c>
      <c r="L95" s="5">
        <v>100</v>
      </c>
      <c r="M95" s="2" t="s">
        <v>677</v>
      </c>
      <c r="N95" s="4">
        <v>1.75</v>
      </c>
      <c r="O95" s="4">
        <v>1.75</v>
      </c>
      <c r="P95" s="4">
        <v>1</v>
      </c>
      <c r="Q95" s="4">
        <v>3.0625</v>
      </c>
      <c r="R95" s="4">
        <v>5</v>
      </c>
      <c r="S95" s="5">
        <v>1600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5">
        <v>9600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6">
        <v>42183</v>
      </c>
      <c r="AF95" s="2" t="s">
        <v>77</v>
      </c>
      <c r="AG95" s="2" t="s">
        <v>78</v>
      </c>
      <c r="AH95" s="2" t="s">
        <v>1</v>
      </c>
      <c r="AI95" s="2" t="s">
        <v>667</v>
      </c>
      <c r="AJ95" s="2" t="s">
        <v>678</v>
      </c>
      <c r="AK95" s="2" t="s">
        <v>115</v>
      </c>
      <c r="AL95" s="2" t="s">
        <v>95</v>
      </c>
      <c r="AM95" s="2"/>
      <c r="AN95" s="2" t="s">
        <v>679</v>
      </c>
      <c r="AO95" s="2" t="s">
        <v>508</v>
      </c>
      <c r="AP95" s="2" t="s">
        <v>680</v>
      </c>
      <c r="AQ95" s="2" t="s">
        <v>658</v>
      </c>
      <c r="AR95" s="2" t="s">
        <v>671</v>
      </c>
      <c r="AS95" s="2" t="s">
        <v>660</v>
      </c>
      <c r="AT95" s="2" t="s">
        <v>681</v>
      </c>
      <c r="AU95" s="2"/>
      <c r="AV95" s="2"/>
      <c r="AW95" s="2"/>
      <c r="AX95" s="2"/>
      <c r="AY95" s="2"/>
      <c r="AZ95" s="2" t="s">
        <v>116</v>
      </c>
      <c r="BA95" s="2" t="s">
        <v>117</v>
      </c>
      <c r="BB95" s="2" t="s">
        <v>94</v>
      </c>
      <c r="BC95" s="2" t="s">
        <v>95</v>
      </c>
      <c r="BD95" s="2"/>
      <c r="BE95" s="2" t="s">
        <v>661</v>
      </c>
      <c r="BF95" s="2"/>
      <c r="BG95" s="2" t="s">
        <v>118</v>
      </c>
      <c r="BH95" s="2"/>
      <c r="BI95" s="2" t="s">
        <v>97</v>
      </c>
      <c r="BJ95" s="2" t="s">
        <v>98</v>
      </c>
      <c r="BK95" s="2" t="s">
        <v>99</v>
      </c>
      <c r="BL95" s="2"/>
      <c r="BM95" s="2"/>
      <c r="BN95" s="2"/>
      <c r="BO95" s="2"/>
      <c r="BP95" s="2"/>
      <c r="BQ95" s="2"/>
    </row>
    <row r="96" spans="1:69" ht="12.75">
      <c r="A96" s="2" t="s">
        <v>682</v>
      </c>
      <c r="B96" s="2" t="s">
        <v>683</v>
      </c>
      <c r="C96" s="2" t="s">
        <v>684</v>
      </c>
      <c r="D96" s="2" t="s">
        <v>111</v>
      </c>
      <c r="E96" s="2" t="s">
        <v>685</v>
      </c>
      <c r="F96" s="3">
        <f>VLOOKUP(A96,'[1]Active'!$A$1:$D$230,4,0)</f>
        <v>21</v>
      </c>
      <c r="G96" s="4">
        <v>0.05</v>
      </c>
      <c r="H96" s="4">
        <v>1.75</v>
      </c>
      <c r="I96" s="4">
        <v>1.75</v>
      </c>
      <c r="J96" s="4">
        <v>1</v>
      </c>
      <c r="K96" s="4">
        <v>3.0625</v>
      </c>
      <c r="L96" s="5">
        <v>100</v>
      </c>
      <c r="M96" s="2" t="s">
        <v>686</v>
      </c>
      <c r="N96" s="4">
        <v>1.75</v>
      </c>
      <c r="O96" s="4">
        <v>1.75</v>
      </c>
      <c r="P96" s="4">
        <v>1</v>
      </c>
      <c r="Q96" s="4">
        <v>3.0625</v>
      </c>
      <c r="R96" s="4">
        <v>5</v>
      </c>
      <c r="S96" s="5">
        <v>1600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5">
        <v>9600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6">
        <v>42183</v>
      </c>
      <c r="AF96" s="2" t="s">
        <v>77</v>
      </c>
      <c r="AG96" s="2" t="s">
        <v>78</v>
      </c>
      <c r="AH96" s="2" t="s">
        <v>1</v>
      </c>
      <c r="AI96" s="2" t="s">
        <v>667</v>
      </c>
      <c r="AJ96" s="2" t="s">
        <v>687</v>
      </c>
      <c r="AK96" s="2" t="s">
        <v>115</v>
      </c>
      <c r="AL96" s="2" t="s">
        <v>95</v>
      </c>
      <c r="AM96" s="2"/>
      <c r="AN96" s="2" t="s">
        <v>688</v>
      </c>
      <c r="AO96" s="2" t="s">
        <v>508</v>
      </c>
      <c r="AP96" s="2" t="s">
        <v>689</v>
      </c>
      <c r="AQ96" s="2" t="s">
        <v>658</v>
      </c>
      <c r="AR96" s="2" t="s">
        <v>671</v>
      </c>
      <c r="AS96" s="2" t="s">
        <v>660</v>
      </c>
      <c r="AT96" s="2" t="s">
        <v>690</v>
      </c>
      <c r="AU96" s="2"/>
      <c r="AV96" s="2"/>
      <c r="AW96" s="2"/>
      <c r="AX96" s="2"/>
      <c r="AY96" s="2"/>
      <c r="AZ96" s="2" t="s">
        <v>116</v>
      </c>
      <c r="BA96" s="2" t="s">
        <v>117</v>
      </c>
      <c r="BB96" s="2" t="s">
        <v>94</v>
      </c>
      <c r="BC96" s="2" t="s">
        <v>95</v>
      </c>
      <c r="BD96" s="2"/>
      <c r="BE96" s="2" t="s">
        <v>661</v>
      </c>
      <c r="BF96" s="2"/>
      <c r="BG96" s="2" t="s">
        <v>118</v>
      </c>
      <c r="BH96" s="2"/>
      <c r="BI96" s="2" t="s">
        <v>97</v>
      </c>
      <c r="BJ96" s="2" t="s">
        <v>98</v>
      </c>
      <c r="BK96" s="2" t="s">
        <v>99</v>
      </c>
      <c r="BL96" s="2"/>
      <c r="BM96" s="2"/>
      <c r="BN96" s="2"/>
      <c r="BO96" s="2"/>
      <c r="BP96" s="2"/>
      <c r="BQ96" s="2"/>
    </row>
    <row r="97" spans="1:69" ht="12.75">
      <c r="A97" s="2" t="s">
        <v>691</v>
      </c>
      <c r="B97" s="2" t="s">
        <v>692</v>
      </c>
      <c r="C97" s="2" t="s">
        <v>693</v>
      </c>
      <c r="D97" s="2" t="s">
        <v>111</v>
      </c>
      <c r="E97" s="2" t="s">
        <v>694</v>
      </c>
      <c r="F97" s="3">
        <f>VLOOKUP(A97,'[1]Active'!$A$1:$D$230,4,0)</f>
        <v>31.75</v>
      </c>
      <c r="G97" s="4">
        <v>0.05</v>
      </c>
      <c r="H97" s="4">
        <v>1.75</v>
      </c>
      <c r="I97" s="4">
        <v>1.75</v>
      </c>
      <c r="J97" s="4">
        <v>1</v>
      </c>
      <c r="K97" s="4">
        <v>3.0625</v>
      </c>
      <c r="L97" s="5">
        <v>100</v>
      </c>
      <c r="M97" s="2" t="s">
        <v>695</v>
      </c>
      <c r="N97" s="4">
        <v>1.75</v>
      </c>
      <c r="O97" s="4">
        <v>1.75</v>
      </c>
      <c r="P97" s="4">
        <v>1</v>
      </c>
      <c r="Q97" s="4">
        <v>3.0625</v>
      </c>
      <c r="R97" s="4">
        <v>5</v>
      </c>
      <c r="S97" s="5">
        <v>1600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5">
        <v>9600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6">
        <v>42583</v>
      </c>
      <c r="AF97" s="2" t="s">
        <v>77</v>
      </c>
      <c r="AG97" s="2" t="s">
        <v>78</v>
      </c>
      <c r="AH97" s="2" t="s">
        <v>1</v>
      </c>
      <c r="AI97" s="2"/>
      <c r="AJ97" s="2" t="s">
        <v>696</v>
      </c>
      <c r="AK97" s="2" t="s">
        <v>115</v>
      </c>
      <c r="AL97" s="2" t="s">
        <v>95</v>
      </c>
      <c r="AM97" s="2"/>
      <c r="AN97" s="2" t="s">
        <v>697</v>
      </c>
      <c r="AO97" s="2" t="s">
        <v>508</v>
      </c>
      <c r="AP97" s="2" t="s">
        <v>698</v>
      </c>
      <c r="AQ97" s="2" t="s">
        <v>658</v>
      </c>
      <c r="AR97" s="2"/>
      <c r="AS97" s="2"/>
      <c r="AT97" s="2"/>
      <c r="AU97" s="2"/>
      <c r="AV97" s="2"/>
      <c r="AW97" s="2"/>
      <c r="AX97" s="2"/>
      <c r="AY97" s="2"/>
      <c r="AZ97" s="2" t="s">
        <v>116</v>
      </c>
      <c r="BA97" s="2" t="s">
        <v>117</v>
      </c>
      <c r="BB97" s="2" t="s">
        <v>94</v>
      </c>
      <c r="BC97" s="2"/>
      <c r="BD97" s="2"/>
      <c r="BE97" s="2"/>
      <c r="BF97" s="2"/>
      <c r="BG97" s="2" t="s">
        <v>118</v>
      </c>
      <c r="BH97" s="2"/>
      <c r="BI97" s="2" t="s">
        <v>97</v>
      </c>
      <c r="BJ97" s="2" t="s">
        <v>98</v>
      </c>
      <c r="BK97" s="2" t="s">
        <v>99</v>
      </c>
      <c r="BL97" s="2"/>
      <c r="BM97" s="2"/>
      <c r="BN97" s="2"/>
      <c r="BO97" s="2"/>
      <c r="BP97" s="2"/>
      <c r="BQ97" s="2"/>
    </row>
    <row r="98" spans="1:69" ht="12.75">
      <c r="A98" s="2" t="s">
        <v>699</v>
      </c>
      <c r="B98" s="2" t="s">
        <v>700</v>
      </c>
      <c r="C98" s="2" t="s">
        <v>701</v>
      </c>
      <c r="D98" s="2" t="s">
        <v>111</v>
      </c>
      <c r="E98" s="2" t="s">
        <v>702</v>
      </c>
      <c r="F98" s="3">
        <f>VLOOKUP(A98,'[1]Active'!$A$1:$D$230,4,0)</f>
        <v>21</v>
      </c>
      <c r="G98" s="4">
        <v>0.1</v>
      </c>
      <c r="H98" s="4">
        <v>1.75</v>
      </c>
      <c r="I98" s="4">
        <v>1.75</v>
      </c>
      <c r="J98" s="4">
        <v>1</v>
      </c>
      <c r="K98" s="4">
        <v>3.0625</v>
      </c>
      <c r="L98" s="5">
        <v>100</v>
      </c>
      <c r="M98" s="2" t="s">
        <v>703</v>
      </c>
      <c r="N98" s="4">
        <v>11.5</v>
      </c>
      <c r="O98" s="4">
        <v>10.2</v>
      </c>
      <c r="P98" s="4">
        <v>9.1</v>
      </c>
      <c r="Q98" s="4">
        <v>1067.43</v>
      </c>
      <c r="R98" s="4">
        <v>10</v>
      </c>
      <c r="S98" s="5">
        <v>1600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5">
        <v>9600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6">
        <v>42183</v>
      </c>
      <c r="AF98" s="2" t="s">
        <v>77</v>
      </c>
      <c r="AG98" s="2" t="s">
        <v>78</v>
      </c>
      <c r="AH98" s="2" t="s">
        <v>1</v>
      </c>
      <c r="AI98" s="2" t="s">
        <v>667</v>
      </c>
      <c r="AJ98" s="2" t="s">
        <v>704</v>
      </c>
      <c r="AK98" s="2" t="s">
        <v>115</v>
      </c>
      <c r="AL98" s="2" t="s">
        <v>95</v>
      </c>
      <c r="AM98" s="2"/>
      <c r="AN98" s="2" t="s">
        <v>705</v>
      </c>
      <c r="AO98" s="2" t="s">
        <v>508</v>
      </c>
      <c r="AP98" s="2" t="s">
        <v>706</v>
      </c>
      <c r="AQ98" s="2" t="s">
        <v>658</v>
      </c>
      <c r="AR98" s="2" t="s">
        <v>671</v>
      </c>
      <c r="AS98" s="2" t="s">
        <v>660</v>
      </c>
      <c r="AT98" s="2" t="s">
        <v>707</v>
      </c>
      <c r="AU98" s="2"/>
      <c r="AV98" s="2"/>
      <c r="AW98" s="2"/>
      <c r="AX98" s="2"/>
      <c r="AY98" s="2"/>
      <c r="AZ98" s="2" t="s">
        <v>116</v>
      </c>
      <c r="BA98" s="2" t="s">
        <v>117</v>
      </c>
      <c r="BB98" s="2" t="s">
        <v>94</v>
      </c>
      <c r="BC98" s="2" t="s">
        <v>95</v>
      </c>
      <c r="BD98" s="2"/>
      <c r="BE98" s="2" t="s">
        <v>661</v>
      </c>
      <c r="BF98" s="2"/>
      <c r="BG98" s="2" t="s">
        <v>118</v>
      </c>
      <c r="BH98" s="2"/>
      <c r="BI98" s="2" t="s">
        <v>97</v>
      </c>
      <c r="BJ98" s="2" t="s">
        <v>98</v>
      </c>
      <c r="BK98" s="2" t="s">
        <v>99</v>
      </c>
      <c r="BL98" s="2"/>
      <c r="BM98" s="2"/>
      <c r="BN98" s="2"/>
      <c r="BO98" s="2"/>
      <c r="BP98" s="2"/>
      <c r="BQ98" s="2"/>
    </row>
    <row r="99" spans="1:69" ht="12.75">
      <c r="A99" s="2" t="s">
        <v>708</v>
      </c>
      <c r="B99" s="2" t="s">
        <v>709</v>
      </c>
      <c r="C99" s="2" t="s">
        <v>710</v>
      </c>
      <c r="D99" s="2" t="s">
        <v>111</v>
      </c>
      <c r="E99" s="2" t="s">
        <v>711</v>
      </c>
      <c r="F99" s="3">
        <f>VLOOKUP(A99,'[1]Active'!$A$1:$D$230,4,0)</f>
        <v>42</v>
      </c>
      <c r="G99" s="4">
        <v>0.05</v>
      </c>
      <c r="H99" s="4">
        <v>1.75</v>
      </c>
      <c r="I99" s="4">
        <v>1.75</v>
      </c>
      <c r="J99" s="4">
        <v>1</v>
      </c>
      <c r="K99" s="4">
        <v>3.0625</v>
      </c>
      <c r="L99" s="5">
        <v>100</v>
      </c>
      <c r="M99" s="2" t="s">
        <v>712</v>
      </c>
      <c r="N99" s="4">
        <v>1.75</v>
      </c>
      <c r="O99" s="4">
        <v>1.75</v>
      </c>
      <c r="P99" s="4">
        <v>1</v>
      </c>
      <c r="Q99" s="4">
        <v>3.0625</v>
      </c>
      <c r="R99" s="4">
        <v>5</v>
      </c>
      <c r="S99" s="5">
        <v>1600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5">
        <v>9600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6">
        <v>42183</v>
      </c>
      <c r="AF99" s="2" t="s">
        <v>77</v>
      </c>
      <c r="AG99" s="2" t="s">
        <v>78</v>
      </c>
      <c r="AH99" s="2" t="s">
        <v>1</v>
      </c>
      <c r="AI99" s="2" t="s">
        <v>667</v>
      </c>
      <c r="AJ99" s="2" t="s">
        <v>713</v>
      </c>
      <c r="AK99" s="2" t="s">
        <v>115</v>
      </c>
      <c r="AL99" s="2" t="s">
        <v>95</v>
      </c>
      <c r="AM99" s="2"/>
      <c r="AN99" s="2" t="s">
        <v>714</v>
      </c>
      <c r="AO99" s="2" t="s">
        <v>508</v>
      </c>
      <c r="AP99" s="2" t="s">
        <v>715</v>
      </c>
      <c r="AQ99" s="2" t="s">
        <v>658</v>
      </c>
      <c r="AR99" s="2" t="s">
        <v>671</v>
      </c>
      <c r="AS99" s="2" t="s">
        <v>660</v>
      </c>
      <c r="AT99" s="2" t="s">
        <v>716</v>
      </c>
      <c r="AU99" s="2"/>
      <c r="AV99" s="2"/>
      <c r="AW99" s="2"/>
      <c r="AX99" s="2"/>
      <c r="AY99" s="2"/>
      <c r="AZ99" s="2" t="s">
        <v>116</v>
      </c>
      <c r="BA99" s="2" t="s">
        <v>117</v>
      </c>
      <c r="BB99" s="2" t="s">
        <v>94</v>
      </c>
      <c r="BC99" s="2" t="s">
        <v>95</v>
      </c>
      <c r="BD99" s="2"/>
      <c r="BE99" s="2" t="s">
        <v>661</v>
      </c>
      <c r="BF99" s="2"/>
      <c r="BG99" s="2" t="s">
        <v>118</v>
      </c>
      <c r="BH99" s="2"/>
      <c r="BI99" s="2" t="s">
        <v>97</v>
      </c>
      <c r="BJ99" s="2" t="s">
        <v>98</v>
      </c>
      <c r="BK99" s="2" t="s">
        <v>99</v>
      </c>
      <c r="BL99" s="2"/>
      <c r="BM99" s="2"/>
      <c r="BN99" s="2"/>
      <c r="BO99" s="2"/>
      <c r="BP99" s="2"/>
      <c r="BQ99" s="2"/>
    </row>
    <row r="100" spans="1:69" ht="12.75">
      <c r="A100" s="2" t="s">
        <v>717</v>
      </c>
      <c r="B100" s="2" t="s">
        <v>718</v>
      </c>
      <c r="C100" s="2" t="s">
        <v>719</v>
      </c>
      <c r="D100" s="2" t="s">
        <v>111</v>
      </c>
      <c r="E100" s="2" t="s">
        <v>720</v>
      </c>
      <c r="F100" s="3">
        <f>VLOOKUP(A100,'[1]Active'!$A$1:$D$230,4,0)</f>
        <v>12.5</v>
      </c>
      <c r="G100" s="4">
        <v>0.05</v>
      </c>
      <c r="H100" s="4">
        <v>1.75</v>
      </c>
      <c r="I100" s="4">
        <v>1.75</v>
      </c>
      <c r="J100" s="4">
        <v>1</v>
      </c>
      <c r="K100" s="4">
        <v>3.0625</v>
      </c>
      <c r="L100" s="5">
        <v>100</v>
      </c>
      <c r="M100" s="2" t="s">
        <v>721</v>
      </c>
      <c r="N100" s="4">
        <v>1.75</v>
      </c>
      <c r="O100" s="4">
        <v>1.75</v>
      </c>
      <c r="P100" s="4">
        <v>1</v>
      </c>
      <c r="Q100" s="4">
        <v>3.0625</v>
      </c>
      <c r="R100" s="4">
        <v>5</v>
      </c>
      <c r="S100" s="5">
        <v>1600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5">
        <v>9600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6">
        <v>42183</v>
      </c>
      <c r="AF100" s="2" t="s">
        <v>77</v>
      </c>
      <c r="AG100" s="2" t="s">
        <v>78</v>
      </c>
      <c r="AH100" s="2" t="s">
        <v>1</v>
      </c>
      <c r="AI100" s="2" t="s">
        <v>667</v>
      </c>
      <c r="AJ100" s="2" t="s">
        <v>722</v>
      </c>
      <c r="AK100" s="2" t="s">
        <v>115</v>
      </c>
      <c r="AL100" s="2" t="s">
        <v>95</v>
      </c>
      <c r="AM100" s="2"/>
      <c r="AN100" s="2" t="s">
        <v>532</v>
      </c>
      <c r="AO100" s="2" t="s">
        <v>508</v>
      </c>
      <c r="AP100" s="2" t="s">
        <v>723</v>
      </c>
      <c r="AQ100" s="2" t="s">
        <v>658</v>
      </c>
      <c r="AR100" s="2" t="s">
        <v>671</v>
      </c>
      <c r="AS100" s="2" t="s">
        <v>660</v>
      </c>
      <c r="AT100" s="2" t="s">
        <v>724</v>
      </c>
      <c r="AU100" s="2"/>
      <c r="AV100" s="2"/>
      <c r="AW100" s="2"/>
      <c r="AX100" s="2"/>
      <c r="AY100" s="2"/>
      <c r="AZ100" s="2" t="s">
        <v>116</v>
      </c>
      <c r="BA100" s="2" t="s">
        <v>117</v>
      </c>
      <c r="BB100" s="2" t="s">
        <v>94</v>
      </c>
      <c r="BC100" s="2" t="s">
        <v>95</v>
      </c>
      <c r="BD100" s="2"/>
      <c r="BE100" s="2" t="s">
        <v>661</v>
      </c>
      <c r="BF100" s="2"/>
      <c r="BG100" s="2" t="s">
        <v>118</v>
      </c>
      <c r="BH100" s="2"/>
      <c r="BI100" s="2" t="s">
        <v>97</v>
      </c>
      <c r="BJ100" s="2" t="s">
        <v>98</v>
      </c>
      <c r="BK100" s="2" t="s">
        <v>99</v>
      </c>
      <c r="BL100" s="2"/>
      <c r="BM100" s="2"/>
      <c r="BN100" s="2"/>
      <c r="BO100" s="2"/>
      <c r="BP100" s="2"/>
      <c r="BQ100" s="2"/>
    </row>
    <row r="101" spans="1:69" ht="12.75">
      <c r="A101" s="2" t="s">
        <v>725</v>
      </c>
      <c r="B101" s="2" t="s">
        <v>726</v>
      </c>
      <c r="C101" s="2" t="s">
        <v>727</v>
      </c>
      <c r="D101" s="2" t="s">
        <v>728</v>
      </c>
      <c r="E101" s="2" t="s">
        <v>729</v>
      </c>
      <c r="F101" s="3">
        <f>VLOOKUP(A101,'[1]Active'!$A$1:$D$230,4,0)</f>
        <v>361.90000000000003</v>
      </c>
      <c r="G101" s="4">
        <v>4</v>
      </c>
      <c r="H101" s="4">
        <v>16.1</v>
      </c>
      <c r="I101" s="4">
        <v>9.3</v>
      </c>
      <c r="J101" s="4">
        <v>3.6</v>
      </c>
      <c r="K101" s="4">
        <v>539.028</v>
      </c>
      <c r="L101" s="5">
        <v>1</v>
      </c>
      <c r="M101" s="2"/>
      <c r="N101" s="4">
        <v>16.9</v>
      </c>
      <c r="O101" s="4">
        <v>9.8</v>
      </c>
      <c r="P101" s="4">
        <v>19.1</v>
      </c>
      <c r="Q101" s="4">
        <v>3163.342</v>
      </c>
      <c r="R101" s="4">
        <v>20</v>
      </c>
      <c r="S101" s="5">
        <v>12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5">
        <v>156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6">
        <v>42183</v>
      </c>
      <c r="AF101" s="2" t="s">
        <v>77</v>
      </c>
      <c r="AG101" s="2" t="s">
        <v>78</v>
      </c>
      <c r="AH101" s="2" t="s">
        <v>1</v>
      </c>
      <c r="AI101" s="2"/>
      <c r="AJ101" s="2" t="s">
        <v>730</v>
      </c>
      <c r="AK101" s="2" t="s">
        <v>79</v>
      </c>
      <c r="AL101" s="2"/>
      <c r="AM101" s="2"/>
      <c r="AN101" s="2" t="s">
        <v>705</v>
      </c>
      <c r="AO101" s="2" t="s">
        <v>648</v>
      </c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 t="s">
        <v>731</v>
      </c>
      <c r="BA101" s="2" t="s">
        <v>732</v>
      </c>
      <c r="BB101" s="2" t="s">
        <v>94</v>
      </c>
      <c r="BC101" s="2" t="s">
        <v>95</v>
      </c>
      <c r="BD101" s="2"/>
      <c r="BE101" s="2"/>
      <c r="BF101" s="2"/>
      <c r="BG101" s="2" t="s">
        <v>96</v>
      </c>
      <c r="BH101" s="2"/>
      <c r="BI101" s="2"/>
      <c r="BJ101" s="2" t="s">
        <v>98</v>
      </c>
      <c r="BK101" s="2" t="s">
        <v>99</v>
      </c>
      <c r="BL101" s="2"/>
      <c r="BM101" s="2"/>
      <c r="BN101" s="2"/>
      <c r="BO101" s="2"/>
      <c r="BP101" s="2"/>
      <c r="BQ101" s="2"/>
    </row>
    <row r="102" spans="1:69" ht="12.75">
      <c r="A102" s="2" t="s">
        <v>733</v>
      </c>
      <c r="B102" s="2" t="s">
        <v>734</v>
      </c>
      <c r="C102" s="2" t="s">
        <v>735</v>
      </c>
      <c r="D102" s="2" t="s">
        <v>728</v>
      </c>
      <c r="E102" s="2" t="s">
        <v>736</v>
      </c>
      <c r="F102" s="3">
        <f>VLOOKUP(A102,'[1]Active'!$A$1:$D$230,4,0)</f>
        <v>361.90000000000003</v>
      </c>
      <c r="G102" s="4">
        <v>4</v>
      </c>
      <c r="H102" s="4">
        <v>16.1</v>
      </c>
      <c r="I102" s="4">
        <v>9.3</v>
      </c>
      <c r="J102" s="4">
        <v>3.6</v>
      </c>
      <c r="K102" s="4">
        <v>539.028</v>
      </c>
      <c r="L102" s="5">
        <v>1</v>
      </c>
      <c r="M102" s="2"/>
      <c r="N102" s="4">
        <v>16.9</v>
      </c>
      <c r="O102" s="4">
        <v>9.8</v>
      </c>
      <c r="P102" s="4">
        <v>19.1</v>
      </c>
      <c r="Q102" s="4">
        <v>3163.342</v>
      </c>
      <c r="R102" s="4">
        <v>20</v>
      </c>
      <c r="S102" s="5">
        <v>12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5">
        <v>156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6">
        <v>42183</v>
      </c>
      <c r="AF102" s="2" t="s">
        <v>77</v>
      </c>
      <c r="AG102" s="2" t="s">
        <v>78</v>
      </c>
      <c r="AH102" s="2" t="s">
        <v>1</v>
      </c>
      <c r="AI102" s="2"/>
      <c r="AJ102" s="2" t="s">
        <v>737</v>
      </c>
      <c r="AK102" s="2" t="s">
        <v>79</v>
      </c>
      <c r="AL102" s="2"/>
      <c r="AM102" s="2"/>
      <c r="AN102" s="2" t="s">
        <v>714</v>
      </c>
      <c r="AO102" s="2" t="s">
        <v>648</v>
      </c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 t="s">
        <v>731</v>
      </c>
      <c r="BA102" s="2" t="s">
        <v>732</v>
      </c>
      <c r="BB102" s="2" t="s">
        <v>94</v>
      </c>
      <c r="BC102" s="2" t="s">
        <v>95</v>
      </c>
      <c r="BD102" s="2"/>
      <c r="BE102" s="2"/>
      <c r="BF102" s="2"/>
      <c r="BG102" s="2" t="s">
        <v>96</v>
      </c>
      <c r="BH102" s="2"/>
      <c r="BI102" s="2"/>
      <c r="BJ102" s="2" t="s">
        <v>98</v>
      </c>
      <c r="BK102" s="2" t="s">
        <v>99</v>
      </c>
      <c r="BL102" s="2"/>
      <c r="BM102" s="2"/>
      <c r="BN102" s="2"/>
      <c r="BO102" s="2"/>
      <c r="BP102" s="2"/>
      <c r="BQ102" s="2"/>
    </row>
    <row r="103" spans="1:69" ht="12.75">
      <c r="A103" s="2" t="s">
        <v>738</v>
      </c>
      <c r="B103" s="2" t="s">
        <v>739</v>
      </c>
      <c r="C103" s="2" t="s">
        <v>740</v>
      </c>
      <c r="D103" s="2" t="s">
        <v>728</v>
      </c>
      <c r="E103" s="2" t="s">
        <v>741</v>
      </c>
      <c r="F103" s="3">
        <f>VLOOKUP(A103,'[1]Active'!$A$1:$D$230,4,0)</f>
        <v>749.85</v>
      </c>
      <c r="G103" s="4">
        <v>13.9</v>
      </c>
      <c r="H103" s="4">
        <v>18.5</v>
      </c>
      <c r="I103" s="4">
        <v>14.2</v>
      </c>
      <c r="J103" s="4">
        <v>10.5</v>
      </c>
      <c r="K103" s="4">
        <v>2758.35</v>
      </c>
      <c r="L103" s="5">
        <v>1</v>
      </c>
      <c r="M103" s="2"/>
      <c r="N103" s="4">
        <v>15</v>
      </c>
      <c r="O103" s="4">
        <v>10.2</v>
      </c>
      <c r="P103" s="4">
        <v>17.5</v>
      </c>
      <c r="Q103" s="4">
        <v>2677.5</v>
      </c>
      <c r="R103" s="4">
        <v>13.9</v>
      </c>
      <c r="S103" s="5">
        <v>12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5">
        <v>24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6">
        <v>42183</v>
      </c>
      <c r="AF103" s="2" t="s">
        <v>77</v>
      </c>
      <c r="AG103" s="2" t="s">
        <v>78</v>
      </c>
      <c r="AH103" s="2" t="s">
        <v>1</v>
      </c>
      <c r="AI103" s="2"/>
      <c r="AJ103" s="2" t="s">
        <v>742</v>
      </c>
      <c r="AK103" s="2" t="s">
        <v>79</v>
      </c>
      <c r="AL103" s="2"/>
      <c r="AM103" s="2"/>
      <c r="AN103" s="2" t="s">
        <v>705</v>
      </c>
      <c r="AO103" s="2" t="s">
        <v>508</v>
      </c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 t="s">
        <v>743</v>
      </c>
      <c r="BA103" s="2" t="s">
        <v>744</v>
      </c>
      <c r="BB103" s="2" t="s">
        <v>94</v>
      </c>
      <c r="BC103" s="2" t="s">
        <v>95</v>
      </c>
      <c r="BD103" s="2"/>
      <c r="BE103" s="2"/>
      <c r="BF103" s="2"/>
      <c r="BG103" s="2" t="s">
        <v>96</v>
      </c>
      <c r="BH103" s="2"/>
      <c r="BI103" s="2"/>
      <c r="BJ103" s="2" t="s">
        <v>98</v>
      </c>
      <c r="BK103" s="2" t="s">
        <v>99</v>
      </c>
      <c r="BL103" s="2"/>
      <c r="BM103" s="2"/>
      <c r="BN103" s="2"/>
      <c r="BO103" s="2"/>
      <c r="BP103" s="2"/>
      <c r="BQ103" s="2"/>
    </row>
    <row r="104" spans="1:69" ht="12.75">
      <c r="A104" s="2" t="s">
        <v>745</v>
      </c>
      <c r="B104" s="2" t="s">
        <v>739</v>
      </c>
      <c r="C104" s="2" t="s">
        <v>746</v>
      </c>
      <c r="D104" s="2" t="s">
        <v>728</v>
      </c>
      <c r="E104" s="2" t="s">
        <v>747</v>
      </c>
      <c r="F104" s="3">
        <f>VLOOKUP(A104,'[1]Active'!$A$1:$D$230,4,0)</f>
        <v>749.85</v>
      </c>
      <c r="G104" s="4">
        <v>13.9</v>
      </c>
      <c r="H104" s="4">
        <v>18.5</v>
      </c>
      <c r="I104" s="4">
        <v>14.2</v>
      </c>
      <c r="J104" s="4">
        <v>10.7</v>
      </c>
      <c r="K104" s="4">
        <v>2810.89</v>
      </c>
      <c r="L104" s="5">
        <v>1</v>
      </c>
      <c r="M104" s="2"/>
      <c r="N104" s="4">
        <v>15</v>
      </c>
      <c r="O104" s="4">
        <v>10.2</v>
      </c>
      <c r="P104" s="4">
        <v>17.5</v>
      </c>
      <c r="Q104" s="4">
        <v>2677.5</v>
      </c>
      <c r="R104" s="4">
        <v>13.9</v>
      </c>
      <c r="S104" s="5">
        <v>12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5">
        <v>24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6">
        <v>42183</v>
      </c>
      <c r="AF104" s="2" t="s">
        <v>77</v>
      </c>
      <c r="AG104" s="2" t="s">
        <v>78</v>
      </c>
      <c r="AH104" s="2" t="s">
        <v>1</v>
      </c>
      <c r="AI104" s="2"/>
      <c r="AJ104" s="2" t="s">
        <v>748</v>
      </c>
      <c r="AK104" s="2" t="s">
        <v>79</v>
      </c>
      <c r="AL104" s="2"/>
      <c r="AM104" s="2"/>
      <c r="AN104" s="2" t="s">
        <v>714</v>
      </c>
      <c r="AO104" s="2" t="s">
        <v>508</v>
      </c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 t="s">
        <v>743</v>
      </c>
      <c r="BA104" s="2" t="s">
        <v>744</v>
      </c>
      <c r="BB104" s="2" t="s">
        <v>94</v>
      </c>
      <c r="BC104" s="2" t="s">
        <v>95</v>
      </c>
      <c r="BD104" s="2"/>
      <c r="BE104" s="2"/>
      <c r="BF104" s="2"/>
      <c r="BG104" s="2" t="s">
        <v>96</v>
      </c>
      <c r="BH104" s="2"/>
      <c r="BI104" s="2"/>
      <c r="BJ104" s="2" t="s">
        <v>98</v>
      </c>
      <c r="BK104" s="2" t="s">
        <v>99</v>
      </c>
      <c r="BL104" s="2"/>
      <c r="BM104" s="2"/>
      <c r="BN104" s="2"/>
      <c r="BO104" s="2"/>
      <c r="BP104" s="2"/>
      <c r="BQ104" s="2"/>
    </row>
    <row r="105" spans="1:69" ht="12.75">
      <c r="A105" s="2" t="s">
        <v>749</v>
      </c>
      <c r="B105" s="2" t="s">
        <v>750</v>
      </c>
      <c r="C105" s="2" t="s">
        <v>751</v>
      </c>
      <c r="D105" s="2" t="s">
        <v>111</v>
      </c>
      <c r="E105" s="2" t="s">
        <v>752</v>
      </c>
      <c r="F105" s="3">
        <f>VLOOKUP(A105,'[1]Active'!$A$1:$D$230,4,0)</f>
        <v>206</v>
      </c>
      <c r="G105" s="4">
        <v>0.6</v>
      </c>
      <c r="H105" s="4">
        <v>9.1</v>
      </c>
      <c r="I105" s="4">
        <v>8.7</v>
      </c>
      <c r="J105" s="4">
        <v>0.6</v>
      </c>
      <c r="K105" s="4">
        <v>47.502</v>
      </c>
      <c r="L105" s="5">
        <v>1</v>
      </c>
      <c r="M105" s="2"/>
      <c r="N105" s="4">
        <v>9.1</v>
      </c>
      <c r="O105" s="4">
        <v>8.7</v>
      </c>
      <c r="P105" s="4">
        <v>0.6</v>
      </c>
      <c r="Q105" s="4">
        <v>47.502</v>
      </c>
      <c r="R105" s="4">
        <v>0.6</v>
      </c>
      <c r="S105" s="5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5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6">
        <v>42183</v>
      </c>
      <c r="AF105" s="2" t="s">
        <v>77</v>
      </c>
      <c r="AG105" s="2" t="s">
        <v>78</v>
      </c>
      <c r="AH105" s="2" t="s">
        <v>1</v>
      </c>
      <c r="AI105" s="2"/>
      <c r="AJ105" s="2" t="s">
        <v>1</v>
      </c>
      <c r="AK105" s="2" t="s">
        <v>79</v>
      </c>
      <c r="AL105" s="2"/>
      <c r="AM105" s="2"/>
      <c r="AN105" s="2" t="s">
        <v>81</v>
      </c>
      <c r="AO105" s="2" t="s">
        <v>508</v>
      </c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 t="s">
        <v>116</v>
      </c>
      <c r="BA105" s="2" t="s">
        <v>117</v>
      </c>
      <c r="BB105" s="2" t="s">
        <v>94</v>
      </c>
      <c r="BC105" s="2" t="s">
        <v>95</v>
      </c>
      <c r="BD105" s="2"/>
      <c r="BE105" s="2"/>
      <c r="BF105" s="2"/>
      <c r="BG105" s="2" t="s">
        <v>96</v>
      </c>
      <c r="BH105" s="2"/>
      <c r="BI105" s="2" t="s">
        <v>97</v>
      </c>
      <c r="BJ105" s="2" t="s">
        <v>98</v>
      </c>
      <c r="BK105" s="2" t="s">
        <v>99</v>
      </c>
      <c r="BL105" s="2"/>
      <c r="BM105" s="2"/>
      <c r="BN105" s="2"/>
      <c r="BO105" s="2"/>
      <c r="BP105" s="2"/>
      <c r="BQ105" s="2"/>
    </row>
    <row r="106" spans="1:69" ht="12.75">
      <c r="A106" s="2" t="s">
        <v>753</v>
      </c>
      <c r="B106" s="2" t="s">
        <v>754</v>
      </c>
      <c r="C106" s="2" t="s">
        <v>755</v>
      </c>
      <c r="D106" s="2" t="s">
        <v>111</v>
      </c>
      <c r="E106" s="2" t="s">
        <v>756</v>
      </c>
      <c r="F106" s="3">
        <f>VLOOKUP(A106,'[1]Active'!$A$1:$D$230,4,0)</f>
        <v>206</v>
      </c>
      <c r="G106" s="4">
        <v>0.35</v>
      </c>
      <c r="H106" s="4">
        <v>9</v>
      </c>
      <c r="I106" s="4">
        <v>8.6</v>
      </c>
      <c r="J106" s="4">
        <v>0.5</v>
      </c>
      <c r="K106" s="4">
        <v>38.7</v>
      </c>
      <c r="L106" s="5">
        <v>32</v>
      </c>
      <c r="M106" s="2"/>
      <c r="N106" s="4">
        <v>11.1</v>
      </c>
      <c r="O106" s="4">
        <v>9.8</v>
      </c>
      <c r="P106" s="4">
        <v>8.7</v>
      </c>
      <c r="Q106" s="4">
        <v>946.386</v>
      </c>
      <c r="R106" s="4">
        <v>11.95</v>
      </c>
      <c r="S106" s="5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5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6">
        <v>42183</v>
      </c>
      <c r="AF106" s="2" t="s">
        <v>77</v>
      </c>
      <c r="AG106" s="2" t="s">
        <v>78</v>
      </c>
      <c r="AH106" s="2" t="s">
        <v>1</v>
      </c>
      <c r="AI106" s="2"/>
      <c r="AJ106" s="2" t="s">
        <v>1</v>
      </c>
      <c r="AK106" s="2" t="s">
        <v>79</v>
      </c>
      <c r="AL106" s="2"/>
      <c r="AM106" s="2"/>
      <c r="AN106" s="2" t="s">
        <v>81</v>
      </c>
      <c r="AO106" s="2" t="s">
        <v>508</v>
      </c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 t="s">
        <v>116</v>
      </c>
      <c r="BA106" s="2" t="s">
        <v>117</v>
      </c>
      <c r="BB106" s="2" t="s">
        <v>94</v>
      </c>
      <c r="BC106" s="2" t="s">
        <v>95</v>
      </c>
      <c r="BD106" s="2"/>
      <c r="BE106" s="2"/>
      <c r="BF106" s="2"/>
      <c r="BG106" s="2" t="s">
        <v>96</v>
      </c>
      <c r="BH106" s="2"/>
      <c r="BI106" s="2" t="s">
        <v>97</v>
      </c>
      <c r="BJ106" s="2" t="s">
        <v>98</v>
      </c>
      <c r="BK106" s="2" t="s">
        <v>99</v>
      </c>
      <c r="BL106" s="2"/>
      <c r="BM106" s="2"/>
      <c r="BN106" s="2"/>
      <c r="BO106" s="2"/>
      <c r="BP106" s="2"/>
      <c r="BQ106" s="2"/>
    </row>
    <row r="107" spans="1:69" ht="12.75">
      <c r="A107" s="2" t="s">
        <v>757</v>
      </c>
      <c r="B107" s="2" t="s">
        <v>758</v>
      </c>
      <c r="C107" s="2" t="s">
        <v>468</v>
      </c>
      <c r="D107" s="2" t="s">
        <v>75</v>
      </c>
      <c r="E107" s="2" t="s">
        <v>759</v>
      </c>
      <c r="F107" s="3">
        <f>VLOOKUP(A107,'[1]Active'!$A$1:$D$230,4,0)</f>
        <v>142.70000000000002</v>
      </c>
      <c r="G107" s="4">
        <v>9.05</v>
      </c>
      <c r="H107" s="4">
        <v>13.5</v>
      </c>
      <c r="I107" s="4">
        <v>6.5</v>
      </c>
      <c r="J107" s="4">
        <v>6</v>
      </c>
      <c r="K107" s="4">
        <v>526.5</v>
      </c>
      <c r="L107" s="5">
        <v>2</v>
      </c>
      <c r="M107" s="2"/>
      <c r="N107" s="4">
        <v>12.76</v>
      </c>
      <c r="O107" s="4">
        <v>6.61</v>
      </c>
      <c r="P107" s="4">
        <v>14.33</v>
      </c>
      <c r="Q107" s="4">
        <v>1208.643788</v>
      </c>
      <c r="R107" s="4">
        <v>18.1</v>
      </c>
      <c r="S107" s="5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5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6">
        <v>43024</v>
      </c>
      <c r="AF107" s="2" t="s">
        <v>77</v>
      </c>
      <c r="AG107" s="2" t="s">
        <v>78</v>
      </c>
      <c r="AH107" s="2" t="s">
        <v>1</v>
      </c>
      <c r="AI107" s="2"/>
      <c r="AJ107" s="2" t="s">
        <v>1</v>
      </c>
      <c r="AK107" s="2" t="s">
        <v>115</v>
      </c>
      <c r="AL107" s="2" t="s">
        <v>80</v>
      </c>
      <c r="AM107" s="2"/>
      <c r="AN107" s="2" t="s">
        <v>81</v>
      </c>
      <c r="AO107" s="2" t="s">
        <v>82</v>
      </c>
      <c r="AP107" s="2" t="s">
        <v>471</v>
      </c>
      <c r="AQ107" s="2" t="s">
        <v>246</v>
      </c>
      <c r="AR107" s="2" t="s">
        <v>472</v>
      </c>
      <c r="AS107" s="2" t="s">
        <v>256</v>
      </c>
      <c r="AT107" s="2" t="s">
        <v>86</v>
      </c>
      <c r="AU107" s="2" t="s">
        <v>592</v>
      </c>
      <c r="AV107" s="2" t="s">
        <v>88</v>
      </c>
      <c r="AW107" s="2" t="s">
        <v>249</v>
      </c>
      <c r="AX107" s="2" t="s">
        <v>90</v>
      </c>
      <c r="AY107" s="2" t="s">
        <v>91</v>
      </c>
      <c r="AZ107" s="2" t="s">
        <v>473</v>
      </c>
      <c r="BA107" s="2" t="s">
        <v>474</v>
      </c>
      <c r="BB107" s="2" t="s">
        <v>191</v>
      </c>
      <c r="BC107" s="2" t="s">
        <v>95</v>
      </c>
      <c r="BD107" s="2"/>
      <c r="BE107" s="2"/>
      <c r="BF107" s="2"/>
      <c r="BG107" s="2" t="s">
        <v>96</v>
      </c>
      <c r="BH107" s="2"/>
      <c r="BI107" s="2" t="s">
        <v>97</v>
      </c>
      <c r="BJ107" s="2" t="s">
        <v>98</v>
      </c>
      <c r="BK107" s="2" t="s">
        <v>99</v>
      </c>
      <c r="BL107" s="2"/>
      <c r="BM107" s="2"/>
      <c r="BN107" s="2"/>
      <c r="BO107" s="2"/>
      <c r="BP107" s="2"/>
      <c r="BQ107" s="2"/>
    </row>
    <row r="108" spans="1:69" ht="12.75">
      <c r="A108" s="2" t="s">
        <v>760</v>
      </c>
      <c r="B108" s="2" t="s">
        <v>761</v>
      </c>
      <c r="C108" s="2" t="s">
        <v>241</v>
      </c>
      <c r="D108" s="2" t="s">
        <v>75</v>
      </c>
      <c r="E108" s="2" t="s">
        <v>762</v>
      </c>
      <c r="F108" s="3">
        <f>VLOOKUP(A108,'[1]Active'!$A$1:$D$230,4,0)</f>
        <v>129.75</v>
      </c>
      <c r="G108" s="4">
        <v>8.75</v>
      </c>
      <c r="H108" s="4">
        <v>13.5</v>
      </c>
      <c r="I108" s="4">
        <v>6.5</v>
      </c>
      <c r="J108" s="4">
        <v>6</v>
      </c>
      <c r="K108" s="4">
        <v>526.5</v>
      </c>
      <c r="L108" s="5">
        <v>2</v>
      </c>
      <c r="M108" s="2"/>
      <c r="N108" s="4">
        <v>12.76</v>
      </c>
      <c r="O108" s="4">
        <v>6.61</v>
      </c>
      <c r="P108" s="4">
        <v>14.33</v>
      </c>
      <c r="Q108" s="4">
        <v>1208.643788</v>
      </c>
      <c r="R108" s="4">
        <v>17.5</v>
      </c>
      <c r="S108" s="5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5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6">
        <v>43024</v>
      </c>
      <c r="AF108" s="2" t="s">
        <v>77</v>
      </c>
      <c r="AG108" s="2" t="s">
        <v>78</v>
      </c>
      <c r="AH108" s="2" t="s">
        <v>1</v>
      </c>
      <c r="AI108" s="2"/>
      <c r="AJ108" s="2" t="s">
        <v>1</v>
      </c>
      <c r="AK108" s="2" t="s">
        <v>115</v>
      </c>
      <c r="AL108" s="2" t="s">
        <v>80</v>
      </c>
      <c r="AM108" s="2"/>
      <c r="AN108" s="2" t="s">
        <v>81</v>
      </c>
      <c r="AO108" s="2" t="s">
        <v>82</v>
      </c>
      <c r="AP108" s="2" t="s">
        <v>245</v>
      </c>
      <c r="AQ108" s="2" t="s">
        <v>246</v>
      </c>
      <c r="AR108" s="2" t="s">
        <v>247</v>
      </c>
      <c r="AS108" s="2" t="s">
        <v>256</v>
      </c>
      <c r="AT108" s="2" t="s">
        <v>86</v>
      </c>
      <c r="AU108" s="2" t="s">
        <v>592</v>
      </c>
      <c r="AV108" s="2" t="s">
        <v>88</v>
      </c>
      <c r="AW108" s="2" t="s">
        <v>249</v>
      </c>
      <c r="AX108" s="2" t="s">
        <v>90</v>
      </c>
      <c r="AY108" s="2" t="s">
        <v>91</v>
      </c>
      <c r="AZ108" s="2" t="s">
        <v>250</v>
      </c>
      <c r="BA108" s="2" t="s">
        <v>251</v>
      </c>
      <c r="BB108" s="2" t="s">
        <v>191</v>
      </c>
      <c r="BC108" s="2" t="s">
        <v>95</v>
      </c>
      <c r="BD108" s="2"/>
      <c r="BE108" s="2"/>
      <c r="BF108" s="2"/>
      <c r="BG108" s="2" t="s">
        <v>96</v>
      </c>
      <c r="BH108" s="2"/>
      <c r="BI108" s="2" t="s">
        <v>97</v>
      </c>
      <c r="BJ108" s="2" t="s">
        <v>98</v>
      </c>
      <c r="BK108" s="2" t="s">
        <v>99</v>
      </c>
      <c r="BL108" s="2"/>
      <c r="BM108" s="2"/>
      <c r="BN108" s="2"/>
      <c r="BO108" s="2"/>
      <c r="BP108" s="2"/>
      <c r="BQ108" s="2"/>
    </row>
    <row r="109" spans="1:69" ht="12.75">
      <c r="A109" s="2" t="s">
        <v>763</v>
      </c>
      <c r="B109" s="2" t="s">
        <v>764</v>
      </c>
      <c r="C109" s="2" t="s">
        <v>572</v>
      </c>
      <c r="D109" s="2" t="s">
        <v>75</v>
      </c>
      <c r="E109" s="2" t="s">
        <v>765</v>
      </c>
      <c r="F109" s="3">
        <f>VLOOKUP(A109,'[1]Active'!$A$1:$D$230,4,0)</f>
        <v>240.8</v>
      </c>
      <c r="G109" s="4">
        <v>10.95</v>
      </c>
      <c r="H109" s="4">
        <v>14.6</v>
      </c>
      <c r="I109" s="4">
        <v>10.3</v>
      </c>
      <c r="J109" s="4">
        <v>9.2</v>
      </c>
      <c r="K109" s="4">
        <v>1383.496</v>
      </c>
      <c r="L109" s="5">
        <v>0</v>
      </c>
      <c r="M109" s="2"/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5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5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6">
        <v>43028</v>
      </c>
      <c r="AF109" s="2" t="s">
        <v>77</v>
      </c>
      <c r="AG109" s="2" t="s">
        <v>78</v>
      </c>
      <c r="AH109" s="2" t="s">
        <v>1</v>
      </c>
      <c r="AI109" s="2"/>
      <c r="AJ109" s="2" t="s">
        <v>1</v>
      </c>
      <c r="AK109" s="2" t="s">
        <v>115</v>
      </c>
      <c r="AL109" s="2" t="s">
        <v>80</v>
      </c>
      <c r="AM109" s="2"/>
      <c r="AN109" s="2" t="s">
        <v>81</v>
      </c>
      <c r="AO109" s="2"/>
      <c r="AP109" s="2" t="s">
        <v>577</v>
      </c>
      <c r="AQ109" s="2" t="s">
        <v>246</v>
      </c>
      <c r="AR109" s="2" t="s">
        <v>579</v>
      </c>
      <c r="AS109" s="2" t="s">
        <v>256</v>
      </c>
      <c r="AT109" s="2" t="s">
        <v>580</v>
      </c>
      <c r="AU109" s="2" t="s">
        <v>614</v>
      </c>
      <c r="AV109" s="2" t="s">
        <v>88</v>
      </c>
      <c r="AW109" s="2" t="s">
        <v>89</v>
      </c>
      <c r="AX109" s="2" t="s">
        <v>90</v>
      </c>
      <c r="AY109" s="2" t="s">
        <v>91</v>
      </c>
      <c r="AZ109" s="2" t="s">
        <v>583</v>
      </c>
      <c r="BA109" s="2" t="s">
        <v>584</v>
      </c>
      <c r="BB109" s="2" t="s">
        <v>191</v>
      </c>
      <c r="BC109" s="2" t="s">
        <v>95</v>
      </c>
      <c r="BD109" s="2"/>
      <c r="BE109" s="2"/>
      <c r="BF109" s="2"/>
      <c r="BG109" s="2" t="s">
        <v>96</v>
      </c>
      <c r="BH109" s="2"/>
      <c r="BI109" s="2" t="s">
        <v>97</v>
      </c>
      <c r="BJ109" s="2" t="s">
        <v>98</v>
      </c>
      <c r="BK109" s="2" t="s">
        <v>99</v>
      </c>
      <c r="BL109" s="2"/>
      <c r="BM109" s="2"/>
      <c r="BN109" s="2"/>
      <c r="BO109" s="2"/>
      <c r="BP109" s="2"/>
      <c r="BQ109" s="2"/>
    </row>
    <row r="110" spans="1:69" ht="12.75">
      <c r="A110" s="2" t="s">
        <v>766</v>
      </c>
      <c r="B110" s="2" t="s">
        <v>767</v>
      </c>
      <c r="C110" s="2" t="s">
        <v>768</v>
      </c>
      <c r="D110" s="2" t="s">
        <v>728</v>
      </c>
      <c r="E110" s="2" t="s">
        <v>769</v>
      </c>
      <c r="F110" s="3">
        <f>VLOOKUP(A110,'[1]Active'!$A$1:$D$230,4,0)</f>
        <v>114.10000000000001</v>
      </c>
      <c r="G110" s="4">
        <v>1.25</v>
      </c>
      <c r="H110" s="4">
        <v>13.3</v>
      </c>
      <c r="I110" s="4">
        <v>9.5</v>
      </c>
      <c r="J110" s="4">
        <v>2.8</v>
      </c>
      <c r="K110" s="4">
        <v>353.78</v>
      </c>
      <c r="L110" s="5">
        <v>10</v>
      </c>
      <c r="M110" s="2"/>
      <c r="N110" s="4">
        <v>13.3</v>
      </c>
      <c r="O110" s="4">
        <v>9.5</v>
      </c>
      <c r="P110" s="4">
        <v>2.8</v>
      </c>
      <c r="Q110" s="4">
        <v>353.78</v>
      </c>
      <c r="R110" s="4">
        <v>1.25</v>
      </c>
      <c r="S110" s="5">
        <v>90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5">
        <v>180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6">
        <v>42183</v>
      </c>
      <c r="AF110" s="2" t="s">
        <v>77</v>
      </c>
      <c r="AG110" s="2" t="s">
        <v>78</v>
      </c>
      <c r="AH110" s="2" t="s">
        <v>1</v>
      </c>
      <c r="AI110" s="2"/>
      <c r="AJ110" s="2" t="s">
        <v>770</v>
      </c>
      <c r="AK110" s="2" t="s">
        <v>79</v>
      </c>
      <c r="AL110" s="2"/>
      <c r="AM110" s="2"/>
      <c r="AN110" s="2" t="s">
        <v>705</v>
      </c>
      <c r="AO110" s="2" t="s">
        <v>648</v>
      </c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 t="s">
        <v>731</v>
      </c>
      <c r="BA110" s="2" t="s">
        <v>732</v>
      </c>
      <c r="BB110" s="2" t="s">
        <v>94</v>
      </c>
      <c r="BC110" s="2" t="s">
        <v>95</v>
      </c>
      <c r="BD110" s="2"/>
      <c r="BE110" s="2"/>
      <c r="BF110" s="2"/>
      <c r="BG110" s="2" t="s">
        <v>96</v>
      </c>
      <c r="BH110" s="2"/>
      <c r="BI110" s="2"/>
      <c r="BJ110" s="2" t="s">
        <v>98</v>
      </c>
      <c r="BK110" s="2" t="s">
        <v>99</v>
      </c>
      <c r="BL110" s="2"/>
      <c r="BM110" s="2"/>
      <c r="BN110" s="2"/>
      <c r="BO110" s="2"/>
      <c r="BP110" s="2"/>
      <c r="BQ110" s="2"/>
    </row>
    <row r="111" spans="1:69" ht="12.75">
      <c r="A111" s="2" t="s">
        <v>771</v>
      </c>
      <c r="B111" s="2" t="s">
        <v>772</v>
      </c>
      <c r="C111" s="2" t="s">
        <v>773</v>
      </c>
      <c r="D111" s="2" t="s">
        <v>728</v>
      </c>
      <c r="E111" s="2" t="s">
        <v>774</v>
      </c>
      <c r="F111" s="3">
        <f>VLOOKUP(A111,'[1]Active'!$A$1:$D$230,4,0)</f>
        <v>304.35</v>
      </c>
      <c r="G111" s="4">
        <v>11.2</v>
      </c>
      <c r="H111" s="4">
        <v>14</v>
      </c>
      <c r="I111" s="4">
        <v>13.6</v>
      </c>
      <c r="J111" s="4">
        <v>9.4</v>
      </c>
      <c r="K111" s="4">
        <v>1789.76</v>
      </c>
      <c r="L111" s="5">
        <v>1</v>
      </c>
      <c r="M111" s="2"/>
      <c r="N111" s="4">
        <v>15</v>
      </c>
      <c r="O111" s="4">
        <v>10.2</v>
      </c>
      <c r="P111" s="4">
        <v>17.5</v>
      </c>
      <c r="Q111" s="4">
        <v>2677.5</v>
      </c>
      <c r="R111" s="4">
        <v>11.2</v>
      </c>
      <c r="S111" s="5">
        <v>12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5">
        <v>24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6">
        <v>42183</v>
      </c>
      <c r="AF111" s="2" t="s">
        <v>77</v>
      </c>
      <c r="AG111" s="2" t="s">
        <v>78</v>
      </c>
      <c r="AH111" s="2" t="s">
        <v>1</v>
      </c>
      <c r="AI111" s="2"/>
      <c r="AJ111" s="2" t="s">
        <v>775</v>
      </c>
      <c r="AK111" s="2" t="s">
        <v>79</v>
      </c>
      <c r="AL111" s="2"/>
      <c r="AM111" s="2"/>
      <c r="AN111" s="2" t="s">
        <v>705</v>
      </c>
      <c r="AO111" s="2" t="s">
        <v>648</v>
      </c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 t="s">
        <v>743</v>
      </c>
      <c r="BA111" s="2" t="s">
        <v>744</v>
      </c>
      <c r="BB111" s="2" t="s">
        <v>94</v>
      </c>
      <c r="BC111" s="2" t="s">
        <v>95</v>
      </c>
      <c r="BD111" s="2"/>
      <c r="BE111" s="2"/>
      <c r="BF111" s="2"/>
      <c r="BG111" s="2" t="s">
        <v>96</v>
      </c>
      <c r="BH111" s="2"/>
      <c r="BI111" s="2"/>
      <c r="BJ111" s="2" t="s">
        <v>98</v>
      </c>
      <c r="BK111" s="2" t="s">
        <v>99</v>
      </c>
      <c r="BL111" s="2"/>
      <c r="BM111" s="2"/>
      <c r="BN111" s="2"/>
      <c r="BO111" s="2"/>
      <c r="BP111" s="2"/>
      <c r="BQ111" s="2"/>
    </row>
    <row r="112" spans="1:69" ht="12.75">
      <c r="A112" s="2" t="s">
        <v>776</v>
      </c>
      <c r="B112" s="2" t="s">
        <v>777</v>
      </c>
      <c r="C112" s="2" t="s">
        <v>778</v>
      </c>
      <c r="D112" s="2" t="s">
        <v>728</v>
      </c>
      <c r="E112" s="2" t="s">
        <v>779</v>
      </c>
      <c r="F112" s="3">
        <f>VLOOKUP(A112,'[1]Active'!$A$1:$D$230,4,0)</f>
        <v>144.5</v>
      </c>
      <c r="G112" s="4">
        <v>1.9</v>
      </c>
      <c r="H112" s="4">
        <v>13.4</v>
      </c>
      <c r="I112" s="4">
        <v>9.4</v>
      </c>
      <c r="J112" s="4">
        <v>3.1</v>
      </c>
      <c r="K112" s="4">
        <v>390.476</v>
      </c>
      <c r="L112" s="5">
        <v>10</v>
      </c>
      <c r="M112" s="2"/>
      <c r="N112" s="4">
        <v>13.4</v>
      </c>
      <c r="O112" s="4">
        <v>9.4</v>
      </c>
      <c r="P112" s="4">
        <v>3.1</v>
      </c>
      <c r="Q112" s="4">
        <v>390.476</v>
      </c>
      <c r="R112" s="4">
        <v>1.9</v>
      </c>
      <c r="S112" s="5">
        <v>90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5">
        <v>180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6">
        <v>42183</v>
      </c>
      <c r="AF112" s="2" t="s">
        <v>77</v>
      </c>
      <c r="AG112" s="2" t="s">
        <v>78</v>
      </c>
      <c r="AH112" s="2" t="s">
        <v>1</v>
      </c>
      <c r="AI112" s="2"/>
      <c r="AJ112" s="2" t="s">
        <v>780</v>
      </c>
      <c r="AK112" s="2" t="s">
        <v>79</v>
      </c>
      <c r="AL112" s="2"/>
      <c r="AM112" s="2"/>
      <c r="AN112" s="2" t="s">
        <v>705</v>
      </c>
      <c r="AO112" s="2" t="s">
        <v>648</v>
      </c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 t="s">
        <v>731</v>
      </c>
      <c r="BA112" s="2" t="s">
        <v>732</v>
      </c>
      <c r="BB112" s="2" t="s">
        <v>94</v>
      </c>
      <c r="BC112" s="2" t="s">
        <v>95</v>
      </c>
      <c r="BD112" s="2"/>
      <c r="BE112" s="2"/>
      <c r="BF112" s="2"/>
      <c r="BG112" s="2" t="s">
        <v>96</v>
      </c>
      <c r="BH112" s="2"/>
      <c r="BI112" s="2"/>
      <c r="BJ112" s="2" t="s">
        <v>98</v>
      </c>
      <c r="BK112" s="2" t="s">
        <v>99</v>
      </c>
      <c r="BL112" s="2"/>
      <c r="BM112" s="2"/>
      <c r="BN112" s="2"/>
      <c r="BO112" s="2"/>
      <c r="BP112" s="2"/>
      <c r="BQ112" s="2"/>
    </row>
    <row r="113" spans="1:69" ht="12.75">
      <c r="A113" s="2" t="s">
        <v>781</v>
      </c>
      <c r="B113" s="2" t="s">
        <v>782</v>
      </c>
      <c r="C113" s="2" t="s">
        <v>783</v>
      </c>
      <c r="D113" s="2" t="s">
        <v>728</v>
      </c>
      <c r="E113" s="2" t="s">
        <v>784</v>
      </c>
      <c r="F113" s="3">
        <v>320.35</v>
      </c>
      <c r="G113" s="4">
        <v>11.9</v>
      </c>
      <c r="H113" s="4">
        <v>14</v>
      </c>
      <c r="I113" s="4">
        <v>13.7</v>
      </c>
      <c r="J113" s="4">
        <v>9.4</v>
      </c>
      <c r="K113" s="4">
        <v>1802.92</v>
      </c>
      <c r="L113" s="5">
        <v>1</v>
      </c>
      <c r="M113" s="2"/>
      <c r="N113" s="4">
        <v>15</v>
      </c>
      <c r="O113" s="4">
        <v>10.2</v>
      </c>
      <c r="P113" s="4">
        <v>17.5</v>
      </c>
      <c r="Q113" s="4">
        <v>2677.5</v>
      </c>
      <c r="R113" s="4">
        <v>11.9</v>
      </c>
      <c r="S113" s="5">
        <v>15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5">
        <v>45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6">
        <v>42183</v>
      </c>
      <c r="AF113" s="2" t="s">
        <v>157</v>
      </c>
      <c r="AG113" s="2" t="s">
        <v>158</v>
      </c>
      <c r="AH113" s="2" t="s">
        <v>1</v>
      </c>
      <c r="AI113" s="2"/>
      <c r="AJ113" s="2" t="s">
        <v>785</v>
      </c>
      <c r="AK113" s="2" t="s">
        <v>79</v>
      </c>
      <c r="AL113" s="2"/>
      <c r="AM113" s="2" t="s">
        <v>771</v>
      </c>
      <c r="AN113" s="2" t="s">
        <v>705</v>
      </c>
      <c r="AO113" s="2" t="s">
        <v>508</v>
      </c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 t="s">
        <v>743</v>
      </c>
      <c r="BA113" s="2" t="s">
        <v>744</v>
      </c>
      <c r="BB113" s="2" t="s">
        <v>94</v>
      </c>
      <c r="BC113" s="2" t="s">
        <v>95</v>
      </c>
      <c r="BD113" s="2"/>
      <c r="BE113" s="2"/>
      <c r="BF113" s="2"/>
      <c r="BG113" s="2" t="s">
        <v>96</v>
      </c>
      <c r="BH113" s="2"/>
      <c r="BI113" s="2"/>
      <c r="BJ113" s="2" t="s">
        <v>98</v>
      </c>
      <c r="BK113" s="2" t="s">
        <v>99</v>
      </c>
      <c r="BL113" s="2"/>
      <c r="BM113" s="2"/>
      <c r="BN113" s="2"/>
      <c r="BO113" s="2"/>
      <c r="BP113" s="2"/>
      <c r="BQ113" s="2"/>
    </row>
    <row r="114" spans="1:69" ht="12.75">
      <c r="A114" s="2" t="s">
        <v>786</v>
      </c>
      <c r="B114" s="2" t="s">
        <v>787</v>
      </c>
      <c r="C114" s="2" t="s">
        <v>788</v>
      </c>
      <c r="D114" s="2" t="s">
        <v>728</v>
      </c>
      <c r="E114" s="2" t="s">
        <v>789</v>
      </c>
      <c r="F114" s="3">
        <f>VLOOKUP(A114,'[1]Active'!$A$1:$D$230,4,0)</f>
        <v>278.40000000000003</v>
      </c>
      <c r="G114" s="4">
        <v>3.9</v>
      </c>
      <c r="H114" s="4">
        <v>16</v>
      </c>
      <c r="I114" s="4">
        <v>9.2</v>
      </c>
      <c r="J114" s="4">
        <v>3.6</v>
      </c>
      <c r="K114" s="4">
        <v>529.92</v>
      </c>
      <c r="L114" s="5">
        <v>1</v>
      </c>
      <c r="M114" s="2"/>
      <c r="N114" s="4">
        <v>16.9</v>
      </c>
      <c r="O114" s="4">
        <v>9.8</v>
      </c>
      <c r="P114" s="4">
        <v>19.1</v>
      </c>
      <c r="Q114" s="4">
        <v>3163.342</v>
      </c>
      <c r="R114" s="4">
        <v>19.5</v>
      </c>
      <c r="S114" s="5">
        <v>12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5">
        <v>156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6">
        <v>42183</v>
      </c>
      <c r="AF114" s="2" t="s">
        <v>77</v>
      </c>
      <c r="AG114" s="2" t="s">
        <v>78</v>
      </c>
      <c r="AH114" s="2" t="s">
        <v>1</v>
      </c>
      <c r="AI114" s="2"/>
      <c r="AJ114" s="2" t="s">
        <v>790</v>
      </c>
      <c r="AK114" s="2" t="s">
        <v>79</v>
      </c>
      <c r="AL114" s="2"/>
      <c r="AM114" s="2"/>
      <c r="AN114" s="2" t="s">
        <v>705</v>
      </c>
      <c r="AO114" s="2" t="s">
        <v>648</v>
      </c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 t="s">
        <v>731</v>
      </c>
      <c r="BA114" s="2" t="s">
        <v>732</v>
      </c>
      <c r="BB114" s="2" t="s">
        <v>94</v>
      </c>
      <c r="BC114" s="2" t="s">
        <v>95</v>
      </c>
      <c r="BD114" s="2"/>
      <c r="BE114" s="2"/>
      <c r="BF114" s="2"/>
      <c r="BG114" s="2" t="s">
        <v>96</v>
      </c>
      <c r="BH114" s="2"/>
      <c r="BI114" s="2"/>
      <c r="BJ114" s="2" t="s">
        <v>98</v>
      </c>
      <c r="BK114" s="2" t="s">
        <v>99</v>
      </c>
      <c r="BL114" s="2"/>
      <c r="BM114" s="2"/>
      <c r="BN114" s="2"/>
      <c r="BO114" s="2"/>
      <c r="BP114" s="2"/>
      <c r="BQ114" s="2"/>
    </row>
    <row r="115" spans="1:69" ht="12.75">
      <c r="A115" s="2" t="s">
        <v>791</v>
      </c>
      <c r="B115" s="2" t="s">
        <v>792</v>
      </c>
      <c r="C115" s="2" t="s">
        <v>793</v>
      </c>
      <c r="D115" s="2" t="s">
        <v>728</v>
      </c>
      <c r="E115" s="2" t="s">
        <v>794</v>
      </c>
      <c r="F115" s="3">
        <f>VLOOKUP(A115,'[1]Active'!$A$1:$D$230,4,0)</f>
        <v>278.40000000000003</v>
      </c>
      <c r="G115" s="4">
        <v>3.9</v>
      </c>
      <c r="H115" s="4">
        <v>16</v>
      </c>
      <c r="I115" s="4">
        <v>9.3</v>
      </c>
      <c r="J115" s="4">
        <v>3.6</v>
      </c>
      <c r="K115" s="4">
        <v>535.68</v>
      </c>
      <c r="L115" s="5">
        <v>1</v>
      </c>
      <c r="M115" s="2"/>
      <c r="N115" s="4">
        <v>16.9</v>
      </c>
      <c r="O115" s="4">
        <v>9.8</v>
      </c>
      <c r="P115" s="4">
        <v>19.1</v>
      </c>
      <c r="Q115" s="4">
        <v>3163.342</v>
      </c>
      <c r="R115" s="4">
        <v>19.5</v>
      </c>
      <c r="S115" s="5">
        <v>12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5">
        <v>156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6">
        <v>42183</v>
      </c>
      <c r="AF115" s="2" t="s">
        <v>77</v>
      </c>
      <c r="AG115" s="2" t="s">
        <v>78</v>
      </c>
      <c r="AH115" s="2" t="s">
        <v>1</v>
      </c>
      <c r="AI115" s="2"/>
      <c r="AJ115" s="2" t="s">
        <v>795</v>
      </c>
      <c r="AK115" s="2" t="s">
        <v>79</v>
      </c>
      <c r="AL115" s="2"/>
      <c r="AM115" s="2"/>
      <c r="AN115" s="2" t="s">
        <v>714</v>
      </c>
      <c r="AO115" s="2" t="s">
        <v>648</v>
      </c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 t="s">
        <v>731</v>
      </c>
      <c r="BA115" s="2" t="s">
        <v>732</v>
      </c>
      <c r="BB115" s="2" t="s">
        <v>94</v>
      </c>
      <c r="BC115" s="2" t="s">
        <v>95</v>
      </c>
      <c r="BD115" s="2"/>
      <c r="BE115" s="2"/>
      <c r="BF115" s="2"/>
      <c r="BG115" s="2" t="s">
        <v>96</v>
      </c>
      <c r="BH115" s="2"/>
      <c r="BI115" s="2"/>
      <c r="BJ115" s="2" t="s">
        <v>98</v>
      </c>
      <c r="BK115" s="2" t="s">
        <v>99</v>
      </c>
      <c r="BL115" s="2"/>
      <c r="BM115" s="2"/>
      <c r="BN115" s="2"/>
      <c r="BO115" s="2"/>
      <c r="BP115" s="2"/>
      <c r="BQ115" s="2"/>
    </row>
    <row r="116" spans="1:69" ht="12.75">
      <c r="A116" s="2" t="s">
        <v>796</v>
      </c>
      <c r="B116" s="2" t="s">
        <v>797</v>
      </c>
      <c r="C116" s="2" t="s">
        <v>798</v>
      </c>
      <c r="D116" s="2" t="s">
        <v>728</v>
      </c>
      <c r="E116" s="2" t="s">
        <v>799</v>
      </c>
      <c r="F116" s="3">
        <f>VLOOKUP(A116,'[1]Active'!$A$1:$D$230,4,0)</f>
        <v>468.65000000000003</v>
      </c>
      <c r="G116" s="4">
        <v>13.9</v>
      </c>
      <c r="H116" s="4">
        <v>18.5</v>
      </c>
      <c r="I116" s="4">
        <v>13.4</v>
      </c>
      <c r="J116" s="4">
        <v>10.4</v>
      </c>
      <c r="K116" s="4">
        <v>2578.16</v>
      </c>
      <c r="L116" s="5">
        <v>1</v>
      </c>
      <c r="M116" s="2"/>
      <c r="N116" s="4">
        <v>15</v>
      </c>
      <c r="O116" s="4">
        <v>10.2</v>
      </c>
      <c r="P116" s="4">
        <v>17.5</v>
      </c>
      <c r="Q116" s="4">
        <v>2677.5</v>
      </c>
      <c r="R116" s="4">
        <v>13.9</v>
      </c>
      <c r="S116" s="5">
        <v>12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5">
        <v>24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6">
        <v>42183</v>
      </c>
      <c r="AF116" s="2" t="s">
        <v>77</v>
      </c>
      <c r="AG116" s="2" t="s">
        <v>78</v>
      </c>
      <c r="AH116" s="2" t="s">
        <v>1</v>
      </c>
      <c r="AI116" s="2"/>
      <c r="AJ116" s="2" t="s">
        <v>800</v>
      </c>
      <c r="AK116" s="2" t="s">
        <v>79</v>
      </c>
      <c r="AL116" s="2"/>
      <c r="AM116" s="2"/>
      <c r="AN116" s="2" t="s">
        <v>705</v>
      </c>
      <c r="AO116" s="2" t="s">
        <v>648</v>
      </c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 t="s">
        <v>743</v>
      </c>
      <c r="BA116" s="2" t="s">
        <v>744</v>
      </c>
      <c r="BB116" s="2" t="s">
        <v>94</v>
      </c>
      <c r="BC116" s="2" t="s">
        <v>95</v>
      </c>
      <c r="BD116" s="2"/>
      <c r="BE116" s="2"/>
      <c r="BF116" s="2"/>
      <c r="BG116" s="2" t="s">
        <v>96</v>
      </c>
      <c r="BH116" s="2"/>
      <c r="BI116" s="2"/>
      <c r="BJ116" s="2" t="s">
        <v>98</v>
      </c>
      <c r="BK116" s="2" t="s">
        <v>99</v>
      </c>
      <c r="BL116" s="2"/>
      <c r="BM116" s="2"/>
      <c r="BN116" s="2"/>
      <c r="BO116" s="2"/>
      <c r="BP116" s="2"/>
      <c r="BQ116" s="2"/>
    </row>
    <row r="117" spans="1:69" ht="12.75">
      <c r="A117" s="2" t="s">
        <v>801</v>
      </c>
      <c r="B117" s="2" t="s">
        <v>802</v>
      </c>
      <c r="C117" s="2" t="s">
        <v>803</v>
      </c>
      <c r="D117" s="2" t="s">
        <v>728</v>
      </c>
      <c r="E117" s="2" t="s">
        <v>804</v>
      </c>
      <c r="F117" s="3">
        <f>VLOOKUP(A117,'[1]Active'!$A$1:$D$230,4,0)</f>
        <v>468.65000000000003</v>
      </c>
      <c r="G117" s="4">
        <v>13.9</v>
      </c>
      <c r="H117" s="4">
        <v>18.6</v>
      </c>
      <c r="I117" s="4">
        <v>13.3</v>
      </c>
      <c r="J117" s="4">
        <v>10.4</v>
      </c>
      <c r="K117" s="4">
        <v>2572.752</v>
      </c>
      <c r="L117" s="5">
        <v>1</v>
      </c>
      <c r="M117" s="2"/>
      <c r="N117" s="4">
        <v>15</v>
      </c>
      <c r="O117" s="4">
        <v>10.2</v>
      </c>
      <c r="P117" s="4">
        <v>17.5</v>
      </c>
      <c r="Q117" s="4">
        <v>2677.5</v>
      </c>
      <c r="R117" s="4">
        <v>13.9</v>
      </c>
      <c r="S117" s="5">
        <v>12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5">
        <v>24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6">
        <v>42183</v>
      </c>
      <c r="AF117" s="2" t="s">
        <v>77</v>
      </c>
      <c r="AG117" s="2" t="s">
        <v>78</v>
      </c>
      <c r="AH117" s="2" t="s">
        <v>1</v>
      </c>
      <c r="AI117" s="2"/>
      <c r="AJ117" s="2" t="s">
        <v>805</v>
      </c>
      <c r="AK117" s="2" t="s">
        <v>79</v>
      </c>
      <c r="AL117" s="2"/>
      <c r="AM117" s="2"/>
      <c r="AN117" s="2" t="s">
        <v>714</v>
      </c>
      <c r="AO117" s="2" t="s">
        <v>648</v>
      </c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 t="s">
        <v>743</v>
      </c>
      <c r="BA117" s="2" t="s">
        <v>744</v>
      </c>
      <c r="BB117" s="2" t="s">
        <v>94</v>
      </c>
      <c r="BC117" s="2" t="s">
        <v>95</v>
      </c>
      <c r="BD117" s="2"/>
      <c r="BE117" s="2"/>
      <c r="BF117" s="2"/>
      <c r="BG117" s="2" t="s">
        <v>96</v>
      </c>
      <c r="BH117" s="2"/>
      <c r="BI117" s="2"/>
      <c r="BJ117" s="2" t="s">
        <v>98</v>
      </c>
      <c r="BK117" s="2" t="s">
        <v>99</v>
      </c>
      <c r="BL117" s="2"/>
      <c r="BM117" s="2"/>
      <c r="BN117" s="2"/>
      <c r="BO117" s="2"/>
      <c r="BP117" s="2"/>
      <c r="BQ117" s="2"/>
    </row>
    <row r="118" spans="1:69" ht="12.75">
      <c r="A118" s="2" t="s">
        <v>806</v>
      </c>
      <c r="B118" s="2" t="s">
        <v>807</v>
      </c>
      <c r="C118" s="2" t="s">
        <v>468</v>
      </c>
      <c r="D118" s="2" t="s">
        <v>75</v>
      </c>
      <c r="E118" s="2" t="s">
        <v>759</v>
      </c>
      <c r="F118" s="3">
        <f>VLOOKUP(A118,'[1]Active'!$A$1:$D$230,4,0)</f>
        <v>142.70000000000002</v>
      </c>
      <c r="G118" s="4">
        <v>9.05</v>
      </c>
      <c r="H118" s="4">
        <v>13.5</v>
      </c>
      <c r="I118" s="4">
        <v>6.5</v>
      </c>
      <c r="J118" s="4">
        <v>6</v>
      </c>
      <c r="K118" s="4">
        <v>526.5</v>
      </c>
      <c r="L118" s="5">
        <v>2</v>
      </c>
      <c r="M118" s="2" t="s">
        <v>808</v>
      </c>
      <c r="N118" s="4">
        <v>12.76</v>
      </c>
      <c r="O118" s="4">
        <v>6.61</v>
      </c>
      <c r="P118" s="4">
        <v>14.33</v>
      </c>
      <c r="Q118" s="4">
        <v>1208.643788</v>
      </c>
      <c r="R118" s="4">
        <v>18.1</v>
      </c>
      <c r="S118" s="5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5">
        <v>126</v>
      </c>
      <c r="Z118" s="4">
        <v>0</v>
      </c>
      <c r="AA118" s="4">
        <v>0</v>
      </c>
      <c r="AB118" s="4">
        <v>0</v>
      </c>
      <c r="AC118" s="4">
        <v>0</v>
      </c>
      <c r="AD118" s="4">
        <v>1140.3</v>
      </c>
      <c r="AE118" s="6">
        <v>42183</v>
      </c>
      <c r="AF118" s="2" t="s">
        <v>77</v>
      </c>
      <c r="AG118" s="2" t="s">
        <v>78</v>
      </c>
      <c r="AH118" s="2" t="s">
        <v>1</v>
      </c>
      <c r="AI118" s="2" t="s">
        <v>809</v>
      </c>
      <c r="AJ118" s="2" t="s">
        <v>810</v>
      </c>
      <c r="AK118" s="2" t="s">
        <v>115</v>
      </c>
      <c r="AL118" s="2" t="s">
        <v>217</v>
      </c>
      <c r="AM118" s="2"/>
      <c r="AN118" s="2" t="s">
        <v>81</v>
      </c>
      <c r="AO118" s="2" t="s">
        <v>82</v>
      </c>
      <c r="AP118" s="2" t="s">
        <v>471</v>
      </c>
      <c r="AQ118" s="2" t="s">
        <v>246</v>
      </c>
      <c r="AR118" s="2" t="s">
        <v>472</v>
      </c>
      <c r="AS118" s="2" t="s">
        <v>256</v>
      </c>
      <c r="AT118" s="2" t="s">
        <v>86</v>
      </c>
      <c r="AU118" s="2" t="s">
        <v>592</v>
      </c>
      <c r="AV118" s="2" t="s">
        <v>88</v>
      </c>
      <c r="AW118" s="2" t="s">
        <v>249</v>
      </c>
      <c r="AX118" s="2" t="s">
        <v>90</v>
      </c>
      <c r="AY118" s="2" t="s">
        <v>91</v>
      </c>
      <c r="AZ118" s="2" t="s">
        <v>473</v>
      </c>
      <c r="BA118" s="2" t="s">
        <v>474</v>
      </c>
      <c r="BB118" s="2" t="s">
        <v>94</v>
      </c>
      <c r="BC118" s="2" t="s">
        <v>95</v>
      </c>
      <c r="BD118" s="2" t="s">
        <v>811</v>
      </c>
      <c r="BE118" s="2"/>
      <c r="BF118" s="2"/>
      <c r="BG118" s="2" t="s">
        <v>96</v>
      </c>
      <c r="BH118" s="2"/>
      <c r="BI118" s="2" t="s">
        <v>97</v>
      </c>
      <c r="BJ118" s="2" t="s">
        <v>98</v>
      </c>
      <c r="BK118" s="2" t="s">
        <v>99</v>
      </c>
      <c r="BL118" s="2"/>
      <c r="BM118" s="2"/>
      <c r="BN118" s="2"/>
      <c r="BO118" s="2"/>
      <c r="BP118" s="2"/>
      <c r="BQ118" s="2"/>
    </row>
    <row r="119" spans="1:69" ht="12.75">
      <c r="A119" s="2" t="s">
        <v>812</v>
      </c>
      <c r="B119" s="2" t="s">
        <v>813</v>
      </c>
      <c r="C119" s="2" t="s">
        <v>241</v>
      </c>
      <c r="D119" s="2" t="s">
        <v>75</v>
      </c>
      <c r="E119" s="2" t="s">
        <v>762</v>
      </c>
      <c r="F119" s="3">
        <f>VLOOKUP(A119,'[1]Active'!$A$1:$D$230,4,0)</f>
        <v>129.75</v>
      </c>
      <c r="G119" s="4">
        <v>8.75</v>
      </c>
      <c r="H119" s="4">
        <v>13.5</v>
      </c>
      <c r="I119" s="4">
        <v>6.5</v>
      </c>
      <c r="J119" s="4">
        <v>6</v>
      </c>
      <c r="K119" s="4">
        <v>526.5</v>
      </c>
      <c r="L119" s="5">
        <v>2</v>
      </c>
      <c r="M119" s="2" t="s">
        <v>814</v>
      </c>
      <c r="N119" s="4">
        <v>12.76</v>
      </c>
      <c r="O119" s="4">
        <v>6.61</v>
      </c>
      <c r="P119" s="4">
        <v>14.33</v>
      </c>
      <c r="Q119" s="4">
        <v>1208.643788</v>
      </c>
      <c r="R119" s="4">
        <v>17.5</v>
      </c>
      <c r="S119" s="5">
        <v>63</v>
      </c>
      <c r="T119" s="4">
        <v>0</v>
      </c>
      <c r="U119" s="4">
        <v>0</v>
      </c>
      <c r="V119" s="4">
        <v>0</v>
      </c>
      <c r="W119" s="4">
        <v>0</v>
      </c>
      <c r="X119" s="4">
        <v>551.25</v>
      </c>
      <c r="Y119" s="5">
        <v>126</v>
      </c>
      <c r="Z119" s="4">
        <v>0</v>
      </c>
      <c r="AA119" s="4">
        <v>0</v>
      </c>
      <c r="AB119" s="4">
        <v>0</v>
      </c>
      <c r="AC119" s="4">
        <v>0</v>
      </c>
      <c r="AD119" s="4">
        <v>1102.5</v>
      </c>
      <c r="AE119" s="6">
        <v>42183</v>
      </c>
      <c r="AF119" s="2" t="s">
        <v>77</v>
      </c>
      <c r="AG119" s="2" t="s">
        <v>78</v>
      </c>
      <c r="AH119" s="2" t="s">
        <v>1</v>
      </c>
      <c r="AI119" s="2" t="s">
        <v>815</v>
      </c>
      <c r="AJ119" s="2" t="s">
        <v>816</v>
      </c>
      <c r="AK119" s="2" t="s">
        <v>115</v>
      </c>
      <c r="AL119" s="2" t="s">
        <v>217</v>
      </c>
      <c r="AM119" s="2"/>
      <c r="AN119" s="2" t="s">
        <v>81</v>
      </c>
      <c r="AO119" s="2" t="s">
        <v>82</v>
      </c>
      <c r="AP119" s="2" t="s">
        <v>245</v>
      </c>
      <c r="AQ119" s="2" t="s">
        <v>246</v>
      </c>
      <c r="AR119" s="2" t="s">
        <v>247</v>
      </c>
      <c r="AS119" s="2" t="s">
        <v>256</v>
      </c>
      <c r="AT119" s="2" t="s">
        <v>86</v>
      </c>
      <c r="AU119" s="2" t="s">
        <v>592</v>
      </c>
      <c r="AV119" s="2" t="s">
        <v>88</v>
      </c>
      <c r="AW119" s="2" t="s">
        <v>249</v>
      </c>
      <c r="AX119" s="2" t="s">
        <v>90</v>
      </c>
      <c r="AY119" s="2" t="s">
        <v>91</v>
      </c>
      <c r="AZ119" s="2" t="s">
        <v>250</v>
      </c>
      <c r="BA119" s="2" t="s">
        <v>251</v>
      </c>
      <c r="BB119" s="2" t="s">
        <v>94</v>
      </c>
      <c r="BC119" s="2" t="s">
        <v>95</v>
      </c>
      <c r="BD119" s="2"/>
      <c r="BE119" s="2"/>
      <c r="BF119" s="2"/>
      <c r="BG119" s="2" t="s">
        <v>96</v>
      </c>
      <c r="BH119" s="2"/>
      <c r="BI119" s="2" t="s">
        <v>97</v>
      </c>
      <c r="BJ119" s="2" t="s">
        <v>98</v>
      </c>
      <c r="BK119" s="2" t="s">
        <v>99</v>
      </c>
      <c r="BL119" s="2"/>
      <c r="BM119" s="2"/>
      <c r="BN119" s="2"/>
      <c r="BO119" s="2"/>
      <c r="BP119" s="2"/>
      <c r="BQ119" s="2"/>
    </row>
    <row r="120" spans="1:69" ht="12.75">
      <c r="A120" s="2" t="s">
        <v>817</v>
      </c>
      <c r="B120" s="2" t="s">
        <v>818</v>
      </c>
      <c r="C120" s="2" t="s">
        <v>468</v>
      </c>
      <c r="D120" s="2" t="s">
        <v>75</v>
      </c>
      <c r="E120" s="2" t="s">
        <v>819</v>
      </c>
      <c r="F120" s="3">
        <f>VLOOKUP(A120,'[1]Active'!$A$1:$D$230,4,0)</f>
        <v>178.4</v>
      </c>
      <c r="G120" s="4">
        <v>9.9</v>
      </c>
      <c r="H120" s="4">
        <v>14.3</v>
      </c>
      <c r="I120" s="4">
        <v>9.5</v>
      </c>
      <c r="J120" s="4">
        <v>8.9</v>
      </c>
      <c r="K120" s="4">
        <v>1209.065</v>
      </c>
      <c r="L120" s="5">
        <v>2</v>
      </c>
      <c r="M120" s="2" t="s">
        <v>820</v>
      </c>
      <c r="N120" s="4">
        <v>18.58</v>
      </c>
      <c r="O120" s="4">
        <v>9.53</v>
      </c>
      <c r="P120" s="4">
        <v>15.12</v>
      </c>
      <c r="Q120" s="4">
        <v>2677.259088</v>
      </c>
      <c r="R120" s="4">
        <v>19.8</v>
      </c>
      <c r="S120" s="5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5">
        <v>60</v>
      </c>
      <c r="Z120" s="4">
        <v>0</v>
      </c>
      <c r="AA120" s="4">
        <v>0</v>
      </c>
      <c r="AB120" s="4">
        <v>0</v>
      </c>
      <c r="AC120" s="4">
        <v>0</v>
      </c>
      <c r="AD120" s="4">
        <v>594</v>
      </c>
      <c r="AE120" s="6">
        <v>42183</v>
      </c>
      <c r="AF120" s="2" t="s">
        <v>77</v>
      </c>
      <c r="AG120" s="2" t="s">
        <v>78</v>
      </c>
      <c r="AH120" s="2" t="s">
        <v>1</v>
      </c>
      <c r="AI120" s="2" t="s">
        <v>821</v>
      </c>
      <c r="AJ120" s="2" t="s">
        <v>822</v>
      </c>
      <c r="AK120" s="2" t="s">
        <v>115</v>
      </c>
      <c r="AL120" s="2" t="s">
        <v>217</v>
      </c>
      <c r="AM120" s="2"/>
      <c r="AN120" s="2" t="s">
        <v>81</v>
      </c>
      <c r="AO120" s="2" t="s">
        <v>82</v>
      </c>
      <c r="AP120" s="2" t="s">
        <v>471</v>
      </c>
      <c r="AQ120" s="2" t="s">
        <v>246</v>
      </c>
      <c r="AR120" s="2" t="s">
        <v>472</v>
      </c>
      <c r="AS120" s="2" t="s">
        <v>256</v>
      </c>
      <c r="AT120" s="2" t="s">
        <v>86</v>
      </c>
      <c r="AU120" s="2" t="s">
        <v>606</v>
      </c>
      <c r="AV120" s="2" t="s">
        <v>88</v>
      </c>
      <c r="AW120" s="2" t="s">
        <v>89</v>
      </c>
      <c r="AX120" s="2" t="s">
        <v>90</v>
      </c>
      <c r="AY120" s="2" t="s">
        <v>91</v>
      </c>
      <c r="AZ120" s="2" t="s">
        <v>473</v>
      </c>
      <c r="BA120" s="2" t="s">
        <v>474</v>
      </c>
      <c r="BB120" s="2" t="s">
        <v>94</v>
      </c>
      <c r="BC120" s="2" t="s">
        <v>95</v>
      </c>
      <c r="BD120" s="2" t="s">
        <v>823</v>
      </c>
      <c r="BE120" s="2"/>
      <c r="BF120" s="2"/>
      <c r="BG120" s="2" t="s">
        <v>96</v>
      </c>
      <c r="BH120" s="2"/>
      <c r="BI120" s="2" t="s">
        <v>97</v>
      </c>
      <c r="BJ120" s="2" t="s">
        <v>98</v>
      </c>
      <c r="BK120" s="2" t="s">
        <v>99</v>
      </c>
      <c r="BL120" s="2"/>
      <c r="BM120" s="2"/>
      <c r="BN120" s="2"/>
      <c r="BO120" s="2"/>
      <c r="BP120" s="2"/>
      <c r="BQ120" s="2"/>
    </row>
    <row r="121" spans="1:69" ht="12.75">
      <c r="A121" s="2" t="s">
        <v>824</v>
      </c>
      <c r="B121" s="2" t="s">
        <v>825</v>
      </c>
      <c r="C121" s="2" t="s">
        <v>572</v>
      </c>
      <c r="D121" s="2" t="s">
        <v>75</v>
      </c>
      <c r="E121" s="2" t="s">
        <v>765</v>
      </c>
      <c r="F121" s="3">
        <f>VLOOKUP(A121,'[1]Active'!$A$1:$D$230,4,0)</f>
        <v>240.8</v>
      </c>
      <c r="G121" s="4">
        <v>10.95</v>
      </c>
      <c r="H121" s="4">
        <v>14.6</v>
      </c>
      <c r="I121" s="4">
        <v>10.3</v>
      </c>
      <c r="J121" s="4">
        <v>9.2</v>
      </c>
      <c r="K121" s="4">
        <v>1383.496</v>
      </c>
      <c r="L121" s="5">
        <v>2</v>
      </c>
      <c r="M121" s="2" t="s">
        <v>826</v>
      </c>
      <c r="N121" s="4">
        <v>20.15</v>
      </c>
      <c r="O121" s="4">
        <v>10.31</v>
      </c>
      <c r="P121" s="4">
        <v>15.51</v>
      </c>
      <c r="Q121" s="4">
        <v>3222.148215</v>
      </c>
      <c r="R121" s="4">
        <v>21.9</v>
      </c>
      <c r="S121" s="5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5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6">
        <v>42183</v>
      </c>
      <c r="AF121" s="2" t="s">
        <v>77</v>
      </c>
      <c r="AG121" s="2" t="s">
        <v>78</v>
      </c>
      <c r="AH121" s="2" t="s">
        <v>1</v>
      </c>
      <c r="AI121" s="2" t="s">
        <v>827</v>
      </c>
      <c r="AJ121" s="2" t="s">
        <v>828</v>
      </c>
      <c r="AK121" s="2" t="s">
        <v>115</v>
      </c>
      <c r="AL121" s="2" t="s">
        <v>217</v>
      </c>
      <c r="AM121" s="2"/>
      <c r="AN121" s="2" t="s">
        <v>81</v>
      </c>
      <c r="AO121" s="2" t="s">
        <v>82</v>
      </c>
      <c r="AP121" s="2" t="s">
        <v>577</v>
      </c>
      <c r="AQ121" s="2" t="s">
        <v>246</v>
      </c>
      <c r="AR121" s="2" t="s">
        <v>579</v>
      </c>
      <c r="AS121" s="2" t="s">
        <v>256</v>
      </c>
      <c r="AT121" s="2" t="s">
        <v>580</v>
      </c>
      <c r="AU121" s="2" t="s">
        <v>614</v>
      </c>
      <c r="AV121" s="2" t="s">
        <v>88</v>
      </c>
      <c r="AW121" s="2" t="s">
        <v>89</v>
      </c>
      <c r="AX121" s="2" t="s">
        <v>90</v>
      </c>
      <c r="AY121" s="2" t="s">
        <v>91</v>
      </c>
      <c r="AZ121" s="2" t="s">
        <v>583</v>
      </c>
      <c r="BA121" s="2" t="s">
        <v>584</v>
      </c>
      <c r="BB121" s="2" t="s">
        <v>94</v>
      </c>
      <c r="BC121" s="2" t="s">
        <v>95</v>
      </c>
      <c r="BD121" s="2" t="s">
        <v>829</v>
      </c>
      <c r="BE121" s="2"/>
      <c r="BF121" s="2"/>
      <c r="BG121" s="2" t="s">
        <v>96</v>
      </c>
      <c r="BH121" s="2"/>
      <c r="BI121" s="2" t="s">
        <v>97</v>
      </c>
      <c r="BJ121" s="2" t="s">
        <v>98</v>
      </c>
      <c r="BK121" s="2" t="s">
        <v>99</v>
      </c>
      <c r="BL121" s="2"/>
      <c r="BM121" s="2"/>
      <c r="BN121" s="2"/>
      <c r="BO121" s="2"/>
      <c r="BP121" s="2"/>
      <c r="BQ121" s="2"/>
    </row>
    <row r="122" spans="1:69" ht="12.75">
      <c r="A122" s="2" t="s">
        <v>830</v>
      </c>
      <c r="B122" s="2" t="s">
        <v>831</v>
      </c>
      <c r="C122" s="2" t="s">
        <v>572</v>
      </c>
      <c r="D122" s="2" t="s">
        <v>75</v>
      </c>
      <c r="E122" s="2" t="s">
        <v>832</v>
      </c>
      <c r="F122" s="3">
        <f>VLOOKUP(A122,'[1]Active'!$A$1:$D$230,4,0)</f>
        <v>264.85</v>
      </c>
      <c r="G122" s="4">
        <v>12.35</v>
      </c>
      <c r="H122" s="4">
        <v>15.5</v>
      </c>
      <c r="I122" s="4">
        <v>10.2</v>
      </c>
      <c r="J122" s="4">
        <v>9.5</v>
      </c>
      <c r="K122" s="4">
        <v>1501.95</v>
      </c>
      <c r="L122" s="5">
        <v>2</v>
      </c>
      <c r="M122" s="2" t="s">
        <v>833</v>
      </c>
      <c r="N122" s="4">
        <v>20.15</v>
      </c>
      <c r="O122" s="4">
        <v>10.31</v>
      </c>
      <c r="P122" s="4">
        <v>16.3</v>
      </c>
      <c r="Q122" s="4">
        <v>3386.26795</v>
      </c>
      <c r="R122" s="4">
        <v>12.35</v>
      </c>
      <c r="S122" s="5">
        <v>20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5">
        <v>60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6">
        <v>42183</v>
      </c>
      <c r="AF122" s="2" t="s">
        <v>77</v>
      </c>
      <c r="AG122" s="2" t="s">
        <v>78</v>
      </c>
      <c r="AH122" s="2" t="s">
        <v>1</v>
      </c>
      <c r="AI122" s="2" t="s">
        <v>834</v>
      </c>
      <c r="AJ122" s="2" t="s">
        <v>835</v>
      </c>
      <c r="AK122" s="2" t="s">
        <v>115</v>
      </c>
      <c r="AL122" s="2" t="s">
        <v>217</v>
      </c>
      <c r="AM122" s="2"/>
      <c r="AN122" s="2" t="s">
        <v>81</v>
      </c>
      <c r="AO122" s="2" t="s">
        <v>82</v>
      </c>
      <c r="AP122" s="2" t="s">
        <v>577</v>
      </c>
      <c r="AQ122" s="2" t="s">
        <v>246</v>
      </c>
      <c r="AR122" s="2" t="s">
        <v>579</v>
      </c>
      <c r="AS122" s="2" t="s">
        <v>256</v>
      </c>
      <c r="AT122" s="2" t="s">
        <v>580</v>
      </c>
      <c r="AU122" s="2" t="s">
        <v>581</v>
      </c>
      <c r="AV122" s="2" t="s">
        <v>88</v>
      </c>
      <c r="AW122" s="2" t="s">
        <v>89</v>
      </c>
      <c r="AX122" s="2" t="s">
        <v>90</v>
      </c>
      <c r="AY122" s="2" t="s">
        <v>91</v>
      </c>
      <c r="AZ122" s="2" t="s">
        <v>583</v>
      </c>
      <c r="BA122" s="2" t="s">
        <v>584</v>
      </c>
      <c r="BB122" s="2" t="s">
        <v>94</v>
      </c>
      <c r="BC122" s="2" t="s">
        <v>95</v>
      </c>
      <c r="BD122" s="2" t="s">
        <v>836</v>
      </c>
      <c r="BE122" s="2"/>
      <c r="BF122" s="2"/>
      <c r="BG122" s="2" t="s">
        <v>96</v>
      </c>
      <c r="BH122" s="2"/>
      <c r="BI122" s="2" t="s">
        <v>97</v>
      </c>
      <c r="BJ122" s="2" t="s">
        <v>98</v>
      </c>
      <c r="BK122" s="2" t="s">
        <v>99</v>
      </c>
      <c r="BL122" s="2"/>
      <c r="BM122" s="2"/>
      <c r="BN122" s="2"/>
      <c r="BO122" s="2"/>
      <c r="BP122" s="2"/>
      <c r="BQ122" s="2"/>
    </row>
    <row r="123" spans="1:69" ht="12.75">
      <c r="A123" s="2" t="s">
        <v>837</v>
      </c>
      <c r="B123" s="2" t="s">
        <v>838</v>
      </c>
      <c r="C123" s="2" t="s">
        <v>572</v>
      </c>
      <c r="D123" s="2" t="s">
        <v>75</v>
      </c>
      <c r="E123" s="2" t="s">
        <v>839</v>
      </c>
      <c r="F123" s="3">
        <f>VLOOKUP(A123,'[1]Active'!$A$1:$D$230,4,0)</f>
        <v>334.55</v>
      </c>
      <c r="G123" s="4">
        <v>13.85</v>
      </c>
      <c r="H123" s="4">
        <v>17.5</v>
      </c>
      <c r="I123" s="4">
        <v>10.3</v>
      </c>
      <c r="J123" s="4">
        <v>9.6</v>
      </c>
      <c r="K123" s="4">
        <v>1730.4</v>
      </c>
      <c r="L123" s="5">
        <v>2</v>
      </c>
      <c r="M123" s="2" t="s">
        <v>840</v>
      </c>
      <c r="N123" s="4">
        <v>20.15</v>
      </c>
      <c r="O123" s="4">
        <v>10.31</v>
      </c>
      <c r="P123" s="4">
        <v>17.91</v>
      </c>
      <c r="Q123" s="4">
        <v>3720.739815</v>
      </c>
      <c r="R123" s="4">
        <v>27.7</v>
      </c>
      <c r="S123" s="5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5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6">
        <v>42183</v>
      </c>
      <c r="AF123" s="2" t="s">
        <v>77</v>
      </c>
      <c r="AG123" s="2" t="s">
        <v>78</v>
      </c>
      <c r="AH123" s="2" t="s">
        <v>1</v>
      </c>
      <c r="AI123" s="2" t="s">
        <v>841</v>
      </c>
      <c r="AJ123" s="2" t="s">
        <v>842</v>
      </c>
      <c r="AK123" s="2" t="s">
        <v>115</v>
      </c>
      <c r="AL123" s="2" t="s">
        <v>217</v>
      </c>
      <c r="AM123" s="2"/>
      <c r="AN123" s="2" t="s">
        <v>81</v>
      </c>
      <c r="AO123" s="2" t="s">
        <v>82</v>
      </c>
      <c r="AP123" s="2" t="s">
        <v>577</v>
      </c>
      <c r="AQ123" s="2" t="s">
        <v>246</v>
      </c>
      <c r="AR123" s="2" t="s">
        <v>579</v>
      </c>
      <c r="AS123" s="2" t="s">
        <v>256</v>
      </c>
      <c r="AT123" s="2" t="s">
        <v>580</v>
      </c>
      <c r="AU123" s="2" t="s">
        <v>581</v>
      </c>
      <c r="AV123" s="2" t="s">
        <v>88</v>
      </c>
      <c r="AW123" s="2" t="s">
        <v>582</v>
      </c>
      <c r="AX123" s="2" t="s">
        <v>90</v>
      </c>
      <c r="AY123" s="2" t="s">
        <v>91</v>
      </c>
      <c r="AZ123" s="2" t="s">
        <v>583</v>
      </c>
      <c r="BA123" s="2" t="s">
        <v>584</v>
      </c>
      <c r="BB123" s="2" t="s">
        <v>94</v>
      </c>
      <c r="BC123" s="2" t="s">
        <v>95</v>
      </c>
      <c r="BD123" s="2" t="s">
        <v>843</v>
      </c>
      <c r="BE123" s="2"/>
      <c r="BF123" s="2"/>
      <c r="BG123" s="2" t="s">
        <v>96</v>
      </c>
      <c r="BH123" s="2"/>
      <c r="BI123" s="2" t="s">
        <v>97</v>
      </c>
      <c r="BJ123" s="2" t="s">
        <v>98</v>
      </c>
      <c r="BK123" s="2" t="s">
        <v>99</v>
      </c>
      <c r="BL123" s="2"/>
      <c r="BM123" s="2"/>
      <c r="BN123" s="2"/>
      <c r="BO123" s="2"/>
      <c r="BP123" s="2"/>
      <c r="BQ123" s="2"/>
    </row>
    <row r="124" spans="1:69" ht="12.75">
      <c r="A124" s="2" t="s">
        <v>844</v>
      </c>
      <c r="B124" s="2" t="s">
        <v>845</v>
      </c>
      <c r="C124" s="2" t="s">
        <v>625</v>
      </c>
      <c r="D124" s="2" t="s">
        <v>75</v>
      </c>
      <c r="E124" s="2" t="s">
        <v>846</v>
      </c>
      <c r="F124" s="3">
        <f>VLOOKUP(A124,'[1]Active'!$A$1:$D$230,4,0)</f>
        <v>304.55</v>
      </c>
      <c r="G124" s="4">
        <v>14.83</v>
      </c>
      <c r="H124" s="4">
        <v>9.75</v>
      </c>
      <c r="I124" s="4">
        <v>9.75</v>
      </c>
      <c r="J124" s="4">
        <v>17</v>
      </c>
      <c r="K124" s="4">
        <v>1616.0625</v>
      </c>
      <c r="L124" s="5">
        <v>1</v>
      </c>
      <c r="M124" s="2" t="s">
        <v>847</v>
      </c>
      <c r="N124" s="4">
        <v>20.15</v>
      </c>
      <c r="O124" s="4">
        <v>10.31</v>
      </c>
      <c r="P124" s="4">
        <v>17.91</v>
      </c>
      <c r="Q124" s="4">
        <v>3720.739815</v>
      </c>
      <c r="R124" s="4">
        <v>29.66</v>
      </c>
      <c r="S124" s="5">
        <v>20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5">
        <v>40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6">
        <v>42183</v>
      </c>
      <c r="AF124" s="2" t="s">
        <v>77</v>
      </c>
      <c r="AG124" s="2" t="s">
        <v>78</v>
      </c>
      <c r="AH124" s="2" t="s">
        <v>1</v>
      </c>
      <c r="AI124" s="2" t="s">
        <v>848</v>
      </c>
      <c r="AJ124" s="2" t="s">
        <v>849</v>
      </c>
      <c r="AK124" s="2" t="s">
        <v>115</v>
      </c>
      <c r="AL124" s="2" t="s">
        <v>217</v>
      </c>
      <c r="AM124" s="2"/>
      <c r="AN124" s="2" t="s">
        <v>81</v>
      </c>
      <c r="AO124" s="2" t="s">
        <v>82</v>
      </c>
      <c r="AP124" s="2" t="s">
        <v>630</v>
      </c>
      <c r="AQ124" s="2" t="s">
        <v>246</v>
      </c>
      <c r="AR124" s="2" t="s">
        <v>631</v>
      </c>
      <c r="AS124" s="2" t="s">
        <v>256</v>
      </c>
      <c r="AT124" s="2" t="s">
        <v>580</v>
      </c>
      <c r="AU124" s="2" t="s">
        <v>632</v>
      </c>
      <c r="AV124" s="2" t="s">
        <v>88</v>
      </c>
      <c r="AW124" s="2" t="s">
        <v>89</v>
      </c>
      <c r="AX124" s="2" t="s">
        <v>90</v>
      </c>
      <c r="AY124" s="2" t="s">
        <v>91</v>
      </c>
      <c r="AZ124" s="2" t="s">
        <v>633</v>
      </c>
      <c r="BA124" s="2" t="s">
        <v>634</v>
      </c>
      <c r="BB124" s="2" t="s">
        <v>94</v>
      </c>
      <c r="BC124" s="2" t="s">
        <v>95</v>
      </c>
      <c r="BD124" s="2" t="s">
        <v>850</v>
      </c>
      <c r="BE124" s="2"/>
      <c r="BF124" s="2"/>
      <c r="BG124" s="2" t="s">
        <v>96</v>
      </c>
      <c r="BH124" s="2"/>
      <c r="BI124" s="2" t="s">
        <v>97</v>
      </c>
      <c r="BJ124" s="2" t="s">
        <v>98</v>
      </c>
      <c r="BK124" s="2" t="s">
        <v>99</v>
      </c>
      <c r="BL124" s="2"/>
      <c r="BM124" s="2"/>
      <c r="BN124" s="2"/>
      <c r="BO124" s="2"/>
      <c r="BP124" s="2"/>
      <c r="BQ124" s="2"/>
    </row>
    <row r="125" spans="1:69" ht="12.75">
      <c r="A125" s="2" t="s">
        <v>851</v>
      </c>
      <c r="B125" s="2" t="s">
        <v>852</v>
      </c>
      <c r="C125" s="2" t="s">
        <v>625</v>
      </c>
      <c r="D125" s="2" t="s">
        <v>75</v>
      </c>
      <c r="E125" s="2" t="s">
        <v>853</v>
      </c>
      <c r="F125" s="3">
        <f>VLOOKUP(A125,'[1]Active'!$A$1:$D$230,4,0)</f>
        <v>384.70000000000005</v>
      </c>
      <c r="G125" s="4">
        <v>16.33</v>
      </c>
      <c r="H125" s="4">
        <v>9.75</v>
      </c>
      <c r="I125" s="4">
        <v>9.75</v>
      </c>
      <c r="J125" s="4">
        <v>19</v>
      </c>
      <c r="K125" s="4">
        <v>1806.1875</v>
      </c>
      <c r="L125" s="5">
        <v>2</v>
      </c>
      <c r="M125" s="2" t="s">
        <v>854</v>
      </c>
      <c r="N125" s="4">
        <v>20.15</v>
      </c>
      <c r="O125" s="4">
        <v>10.31</v>
      </c>
      <c r="P125" s="4">
        <v>19.92</v>
      </c>
      <c r="Q125" s="4">
        <v>4138.31028</v>
      </c>
      <c r="R125" s="4">
        <v>32.66</v>
      </c>
      <c r="S125" s="5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5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6">
        <v>42183</v>
      </c>
      <c r="AF125" s="2" t="s">
        <v>77</v>
      </c>
      <c r="AG125" s="2" t="s">
        <v>78</v>
      </c>
      <c r="AH125" s="2" t="s">
        <v>1</v>
      </c>
      <c r="AI125" s="2" t="s">
        <v>855</v>
      </c>
      <c r="AJ125" s="2" t="s">
        <v>856</v>
      </c>
      <c r="AK125" s="2" t="s">
        <v>115</v>
      </c>
      <c r="AL125" s="2" t="s">
        <v>217</v>
      </c>
      <c r="AM125" s="2"/>
      <c r="AN125" s="2" t="s">
        <v>81</v>
      </c>
      <c r="AO125" s="2" t="s">
        <v>82</v>
      </c>
      <c r="AP125" s="2" t="s">
        <v>630</v>
      </c>
      <c r="AQ125" s="2" t="s">
        <v>246</v>
      </c>
      <c r="AR125" s="2" t="s">
        <v>631</v>
      </c>
      <c r="AS125" s="2" t="s">
        <v>256</v>
      </c>
      <c r="AT125" s="2" t="s">
        <v>580</v>
      </c>
      <c r="AU125" s="2" t="s">
        <v>581</v>
      </c>
      <c r="AV125" s="2" t="s">
        <v>88</v>
      </c>
      <c r="AW125" s="2" t="s">
        <v>582</v>
      </c>
      <c r="AX125" s="2" t="s">
        <v>90</v>
      </c>
      <c r="AY125" s="2" t="s">
        <v>91</v>
      </c>
      <c r="AZ125" s="2" t="s">
        <v>633</v>
      </c>
      <c r="BA125" s="2" t="s">
        <v>634</v>
      </c>
      <c r="BB125" s="2" t="s">
        <v>94</v>
      </c>
      <c r="BC125" s="2" t="s">
        <v>95</v>
      </c>
      <c r="BD125" s="2" t="s">
        <v>857</v>
      </c>
      <c r="BE125" s="2"/>
      <c r="BF125" s="2"/>
      <c r="BG125" s="2" t="s">
        <v>96</v>
      </c>
      <c r="BH125" s="2"/>
      <c r="BI125" s="2" t="s">
        <v>97</v>
      </c>
      <c r="BJ125" s="2" t="s">
        <v>98</v>
      </c>
      <c r="BK125" s="2" t="s">
        <v>99</v>
      </c>
      <c r="BL125" s="2"/>
      <c r="BM125" s="2"/>
      <c r="BN125" s="2"/>
      <c r="BO125" s="2"/>
      <c r="BP125" s="2"/>
      <c r="BQ125" s="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46.00390625" style="0" bestFit="1" customWidth="1"/>
    <col min="3" max="3" width="110.00390625" style="0" bestFit="1" customWidth="1"/>
    <col min="4" max="4" width="13.00390625" style="0" bestFit="1" customWidth="1"/>
    <col min="5" max="5" width="14.00390625" style="0" bestFit="1" customWidth="1"/>
    <col min="6" max="6" width="10.00390625" style="0" bestFit="1" customWidth="1"/>
    <col min="7" max="8" width="9.00390625" style="0" bestFit="1" customWidth="1"/>
    <col min="9" max="9" width="8.00390625" style="0" bestFit="1" customWidth="1"/>
    <col min="10" max="10" width="9.00390625" style="0" bestFit="1" customWidth="1"/>
    <col min="11" max="12" width="11.00390625" style="0" bestFit="1" customWidth="1"/>
    <col min="13" max="13" width="15.00390625" style="0" bestFit="1" customWidth="1"/>
    <col min="14" max="16" width="9.00390625" style="0" bestFit="1" customWidth="1"/>
    <col min="17" max="17" width="10.00390625" style="0" bestFit="1" customWidth="1"/>
    <col min="18" max="18" width="9.00390625" style="0" bestFit="1" customWidth="1"/>
    <col min="19" max="19" width="11.00390625" style="0" bestFit="1" customWidth="1"/>
    <col min="20" max="22" width="9.00390625" style="0" bestFit="1" customWidth="1"/>
    <col min="23" max="23" width="10.00390625" style="0" bestFit="1" customWidth="1"/>
    <col min="24" max="24" width="9.00390625" style="0" bestFit="1" customWidth="1"/>
    <col min="25" max="25" width="11.00390625" style="0" bestFit="1" customWidth="1"/>
    <col min="26" max="28" width="9.00390625" style="0" bestFit="1" customWidth="1"/>
    <col min="29" max="29" width="12.00390625" style="0" bestFit="1" customWidth="1"/>
    <col min="30" max="30" width="11.00390625" style="0" bestFit="1" customWidth="1"/>
    <col min="31" max="31" width="12.00390625" style="0" bestFit="1" customWidth="1"/>
    <col min="32" max="32" width="14.00390625" style="0" bestFit="1" customWidth="1"/>
    <col min="33" max="33" width="50.00390625" style="0" bestFit="1" customWidth="1"/>
    <col min="34" max="34" width="75.00390625" style="0" bestFit="1" customWidth="1"/>
    <col min="35" max="35" width="55.00390625" style="0" bestFit="1" customWidth="1"/>
    <col min="36" max="36" width="60.00390625" style="0" bestFit="1" customWidth="1"/>
    <col min="37" max="41" width="25.00390625" style="0" bestFit="1" customWidth="1"/>
    <col min="42" max="52" width="15.00390625" style="0" bestFit="1" customWidth="1"/>
    <col min="53" max="55" width="25.00390625" style="0" bestFit="1" customWidth="1"/>
    <col min="56" max="56" width="55.00390625" style="0" bestFit="1" customWidth="1"/>
    <col min="57" max="57" width="65.00390625" style="0" bestFit="1" customWidth="1"/>
    <col min="58" max="58" width="17.00390625" style="0" bestFit="1" customWidth="1"/>
    <col min="59" max="59" width="15.00390625" style="0" bestFit="1" customWidth="1"/>
    <col min="60" max="60" width="28.00390625" style="0" bestFit="1" customWidth="1"/>
    <col min="61" max="61" width="15.00390625" style="0" bestFit="1" customWidth="1"/>
    <col min="62" max="62" width="18.00390625" style="0" bestFit="1" customWidth="1"/>
    <col min="63" max="63" width="15.00390625" style="0" bestFit="1" customWidth="1"/>
    <col min="64" max="64" width="25.00390625" style="0" bestFit="1" customWidth="1"/>
    <col min="65" max="69" width="65.00390625" style="0" bestFit="1" customWidth="1"/>
  </cols>
  <sheetData>
    <row r="1" spans="1:2" ht="12.75">
      <c r="A1" s="2" t="s">
        <v>0</v>
      </c>
      <c r="B1" s="6">
        <v>43455.25419099536</v>
      </c>
    </row>
    <row r="2" spans="1:2" ht="12.75">
      <c r="A2" s="2" t="s">
        <v>1</v>
      </c>
      <c r="B2" s="2" t="s">
        <v>2</v>
      </c>
    </row>
    <row r="3" spans="1:69" ht="47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A3" s="1" t="s">
        <v>29</v>
      </c>
      <c r="AB3" s="1" t="s">
        <v>30</v>
      </c>
      <c r="AC3" s="1" t="s">
        <v>31</v>
      </c>
      <c r="AD3" s="1" t="s">
        <v>32</v>
      </c>
      <c r="AE3" s="1" t="s">
        <v>33</v>
      </c>
      <c r="AF3" s="1" t="s">
        <v>34</v>
      </c>
      <c r="AG3" s="1" t="s">
        <v>35</v>
      </c>
      <c r="AH3" s="1" t="s">
        <v>36</v>
      </c>
      <c r="AI3" s="1" t="s">
        <v>37</v>
      </c>
      <c r="AJ3" s="1" t="s">
        <v>38</v>
      </c>
      <c r="AK3" s="1" t="s">
        <v>39</v>
      </c>
      <c r="AL3" s="1" t="s">
        <v>40</v>
      </c>
      <c r="AM3" s="1" t="s">
        <v>41</v>
      </c>
      <c r="AN3" s="1" t="s">
        <v>42</v>
      </c>
      <c r="AO3" s="1" t="s">
        <v>43</v>
      </c>
      <c r="AP3" s="1" t="s">
        <v>44</v>
      </c>
      <c r="AQ3" s="1" t="s">
        <v>45</v>
      </c>
      <c r="AR3" s="1" t="s">
        <v>46</v>
      </c>
      <c r="AS3" s="1" t="s">
        <v>47</v>
      </c>
      <c r="AT3" s="1" t="s">
        <v>48</v>
      </c>
      <c r="AU3" s="1" t="s">
        <v>49</v>
      </c>
      <c r="AV3" s="1" t="s">
        <v>50</v>
      </c>
      <c r="AW3" s="1" t="s">
        <v>51</v>
      </c>
      <c r="AX3" s="1" t="s">
        <v>52</v>
      </c>
      <c r="AY3" s="1" t="s">
        <v>53</v>
      </c>
      <c r="AZ3" s="1" t="s">
        <v>54</v>
      </c>
      <c r="BA3" s="1" t="s">
        <v>55</v>
      </c>
      <c r="BB3" s="1" t="s">
        <v>56</v>
      </c>
      <c r="BC3" s="1" t="s">
        <v>57</v>
      </c>
      <c r="BD3" s="1" t="s">
        <v>58</v>
      </c>
      <c r="BE3" s="1" t="s">
        <v>59</v>
      </c>
      <c r="BF3" s="1" t="s">
        <v>60</v>
      </c>
      <c r="BG3" s="1" t="s">
        <v>61</v>
      </c>
      <c r="BH3" s="1" t="s">
        <v>62</v>
      </c>
      <c r="BI3" s="1" t="s">
        <v>63</v>
      </c>
      <c r="BJ3" s="1" t="s">
        <v>64</v>
      </c>
      <c r="BK3" s="1" t="s">
        <v>65</v>
      </c>
      <c r="BL3" s="1" t="s">
        <v>66</v>
      </c>
      <c r="BM3" s="1" t="s">
        <v>67</v>
      </c>
      <c r="BN3" s="1" t="s">
        <v>68</v>
      </c>
      <c r="BO3" s="1" t="s">
        <v>69</v>
      </c>
      <c r="BP3" s="1" t="s">
        <v>70</v>
      </c>
      <c r="BQ3" s="1" t="s">
        <v>71</v>
      </c>
    </row>
    <row r="4" spans="1:69" ht="12.75">
      <c r="A4" s="2" t="s">
        <v>154</v>
      </c>
      <c r="B4" s="2" t="s">
        <v>155</v>
      </c>
      <c r="C4" s="2" t="s">
        <v>156</v>
      </c>
      <c r="D4" s="2" t="s">
        <v>111</v>
      </c>
      <c r="E4" s="2"/>
      <c r="F4" s="3">
        <v>310</v>
      </c>
      <c r="G4" s="4">
        <v>0.96</v>
      </c>
      <c r="H4" s="4">
        <v>0</v>
      </c>
      <c r="I4" s="4">
        <v>0</v>
      </c>
      <c r="J4" s="4">
        <v>0</v>
      </c>
      <c r="K4" s="4">
        <v>0</v>
      </c>
      <c r="L4" s="5">
        <v>1</v>
      </c>
      <c r="M4" s="2"/>
      <c r="N4" s="4">
        <v>5.5</v>
      </c>
      <c r="O4" s="4">
        <v>5.3</v>
      </c>
      <c r="P4" s="4">
        <v>5.2</v>
      </c>
      <c r="Q4" s="4">
        <v>151.58</v>
      </c>
      <c r="R4" s="4">
        <v>0.96</v>
      </c>
      <c r="S4" s="5">
        <v>49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5">
        <v>441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6">
        <v>42183</v>
      </c>
      <c r="AF4" s="2" t="s">
        <v>157</v>
      </c>
      <c r="AG4" s="2" t="s">
        <v>158</v>
      </c>
      <c r="AH4" s="2" t="s">
        <v>1</v>
      </c>
      <c r="AI4" s="2"/>
      <c r="AJ4" s="2" t="s">
        <v>1</v>
      </c>
      <c r="AK4" s="2" t="s">
        <v>79</v>
      </c>
      <c r="AL4" s="2" t="s">
        <v>95</v>
      </c>
      <c r="AM4" s="2" t="s">
        <v>159</v>
      </c>
      <c r="AN4" s="2" t="s">
        <v>81</v>
      </c>
      <c r="AO4" s="2" t="s">
        <v>82</v>
      </c>
      <c r="AP4" s="2"/>
      <c r="AQ4" s="2"/>
      <c r="AR4" s="2"/>
      <c r="AS4" s="2"/>
      <c r="AT4" s="2"/>
      <c r="AU4" s="2"/>
      <c r="AV4" s="2"/>
      <c r="AW4" s="2"/>
      <c r="AX4" s="2"/>
      <c r="AY4" s="2"/>
      <c r="AZ4" s="2" t="s">
        <v>116</v>
      </c>
      <c r="BA4" s="2" t="s">
        <v>117</v>
      </c>
      <c r="BB4" s="2" t="s">
        <v>94</v>
      </c>
      <c r="BC4" s="2" t="s">
        <v>95</v>
      </c>
      <c r="BD4" s="2"/>
      <c r="BE4" s="2"/>
      <c r="BF4" s="2"/>
      <c r="BG4" s="2" t="s">
        <v>96</v>
      </c>
      <c r="BH4" s="2"/>
      <c r="BI4" s="2" t="s">
        <v>97</v>
      </c>
      <c r="BJ4" s="2" t="s">
        <v>98</v>
      </c>
      <c r="BK4" s="2" t="s">
        <v>99</v>
      </c>
      <c r="BL4" s="2"/>
      <c r="BM4" s="2"/>
      <c r="BN4" s="2"/>
      <c r="BO4" s="2"/>
      <c r="BP4" s="2"/>
      <c r="BQ4" s="2"/>
    </row>
    <row r="5" spans="1:69" ht="12.75">
      <c r="A5" s="2" t="s">
        <v>160</v>
      </c>
      <c r="B5" s="2" t="s">
        <v>161</v>
      </c>
      <c r="C5" s="2" t="s">
        <v>162</v>
      </c>
      <c r="D5" s="2" t="s">
        <v>111</v>
      </c>
      <c r="E5" s="2"/>
      <c r="F5" s="3">
        <v>310</v>
      </c>
      <c r="G5" s="4">
        <v>1</v>
      </c>
      <c r="H5" s="4">
        <v>5.7</v>
      </c>
      <c r="I5" s="4">
        <v>5.3</v>
      </c>
      <c r="J5" s="4">
        <v>5.2</v>
      </c>
      <c r="K5" s="4">
        <v>157.092</v>
      </c>
      <c r="L5" s="5">
        <v>1</v>
      </c>
      <c r="M5" s="2"/>
      <c r="N5" s="4">
        <v>5.7</v>
      </c>
      <c r="O5" s="4">
        <v>5.3</v>
      </c>
      <c r="P5" s="4">
        <v>5.2</v>
      </c>
      <c r="Q5" s="4">
        <v>157.092</v>
      </c>
      <c r="R5" s="4">
        <v>1</v>
      </c>
      <c r="S5" s="5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6">
        <v>42183</v>
      </c>
      <c r="AF5" s="2" t="s">
        <v>157</v>
      </c>
      <c r="AG5" s="2" t="s">
        <v>158</v>
      </c>
      <c r="AH5" s="2" t="s">
        <v>1</v>
      </c>
      <c r="AI5" s="2"/>
      <c r="AJ5" s="2" t="s">
        <v>1</v>
      </c>
      <c r="AK5" s="2" t="s">
        <v>79</v>
      </c>
      <c r="AL5" s="2" t="s">
        <v>95</v>
      </c>
      <c r="AM5" s="2" t="s">
        <v>163</v>
      </c>
      <c r="AN5" s="2" t="s">
        <v>81</v>
      </c>
      <c r="AO5" s="2" t="s">
        <v>82</v>
      </c>
      <c r="AP5" s="2"/>
      <c r="AQ5" s="2"/>
      <c r="AR5" s="2"/>
      <c r="AS5" s="2"/>
      <c r="AT5" s="2"/>
      <c r="AU5" s="2"/>
      <c r="AV5" s="2"/>
      <c r="AW5" s="2"/>
      <c r="AX5" s="2"/>
      <c r="AY5" s="2"/>
      <c r="AZ5" s="2" t="s">
        <v>116</v>
      </c>
      <c r="BA5" s="2" t="s">
        <v>117</v>
      </c>
      <c r="BB5" s="2" t="s">
        <v>94</v>
      </c>
      <c r="BC5" s="2" t="s">
        <v>95</v>
      </c>
      <c r="BD5" s="2"/>
      <c r="BE5" s="2"/>
      <c r="BF5" s="2"/>
      <c r="BG5" s="2" t="s">
        <v>96</v>
      </c>
      <c r="BH5" s="2"/>
      <c r="BI5" s="2" t="s">
        <v>97</v>
      </c>
      <c r="BJ5" s="2" t="s">
        <v>98</v>
      </c>
      <c r="BK5" s="2" t="s">
        <v>99</v>
      </c>
      <c r="BL5" s="2"/>
      <c r="BM5" s="2"/>
      <c r="BN5" s="2"/>
      <c r="BO5" s="2"/>
      <c r="BP5" s="2"/>
      <c r="BQ5" s="2"/>
    </row>
    <row r="6" spans="1:69" ht="12.75">
      <c r="A6" s="2" t="s">
        <v>781</v>
      </c>
      <c r="B6" s="2" t="s">
        <v>782</v>
      </c>
      <c r="C6" s="2" t="s">
        <v>783</v>
      </c>
      <c r="D6" s="2" t="s">
        <v>728</v>
      </c>
      <c r="E6" s="2" t="s">
        <v>784</v>
      </c>
      <c r="F6" s="3">
        <v>320.35</v>
      </c>
      <c r="G6" s="4">
        <v>11.9</v>
      </c>
      <c r="H6" s="4">
        <v>14</v>
      </c>
      <c r="I6" s="4">
        <v>13.7</v>
      </c>
      <c r="J6" s="4">
        <v>9.4</v>
      </c>
      <c r="K6" s="4">
        <v>1802.92</v>
      </c>
      <c r="L6" s="5">
        <v>1</v>
      </c>
      <c r="M6" s="2"/>
      <c r="N6" s="4">
        <v>15</v>
      </c>
      <c r="O6" s="4">
        <v>10.2</v>
      </c>
      <c r="P6" s="4">
        <v>17.5</v>
      </c>
      <c r="Q6" s="4">
        <v>2677.5</v>
      </c>
      <c r="R6" s="4">
        <v>11.9</v>
      </c>
      <c r="S6" s="5">
        <v>15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45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6">
        <v>42183</v>
      </c>
      <c r="AF6" s="2" t="s">
        <v>157</v>
      </c>
      <c r="AG6" s="2" t="s">
        <v>158</v>
      </c>
      <c r="AH6" s="2" t="s">
        <v>1</v>
      </c>
      <c r="AI6" s="2"/>
      <c r="AJ6" s="2" t="s">
        <v>785</v>
      </c>
      <c r="AK6" s="2" t="s">
        <v>79</v>
      </c>
      <c r="AL6" s="2"/>
      <c r="AM6" s="2" t="s">
        <v>771</v>
      </c>
      <c r="AN6" s="2" t="s">
        <v>705</v>
      </c>
      <c r="AO6" s="2" t="s">
        <v>508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743</v>
      </c>
      <c r="BA6" s="2" t="s">
        <v>744</v>
      </c>
      <c r="BB6" s="2" t="s">
        <v>94</v>
      </c>
      <c r="BC6" s="2" t="s">
        <v>95</v>
      </c>
      <c r="BD6" s="2"/>
      <c r="BE6" s="2"/>
      <c r="BF6" s="2"/>
      <c r="BG6" s="2" t="s">
        <v>96</v>
      </c>
      <c r="BH6" s="2"/>
      <c r="BI6" s="2"/>
      <c r="BJ6" s="2" t="s">
        <v>98</v>
      </c>
      <c r="BK6" s="2" t="s">
        <v>99</v>
      </c>
      <c r="BL6" s="2"/>
      <c r="BM6" s="2"/>
      <c r="BN6" s="2"/>
      <c r="BO6" s="2"/>
      <c r="BP6" s="2"/>
      <c r="BQ6" s="2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Hohman, Jake</dc:creator>
  <cp:keywords/>
  <dc:description/>
  <cp:lastModifiedBy>Amon, Jennifer</cp:lastModifiedBy>
  <dcterms:created xsi:type="dcterms:W3CDTF">2018-12-21T15:40:40Z</dcterms:created>
  <dcterms:modified xsi:type="dcterms:W3CDTF">2018-12-21T19:27:53Z</dcterms:modified>
  <cp:category/>
  <cp:version/>
  <cp:contentType/>
  <cp:contentStatus/>
</cp:coreProperties>
</file>